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5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7.xml" ContentType="application/vnd.ms-excel.controlproperti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\UserFolders$\Teaching\ColmanG\Desktop\"/>
    </mc:Choice>
  </mc:AlternateContent>
  <bookViews>
    <workbookView xWindow="0" yWindow="0" windowWidth="20490" windowHeight="7020" activeTab="4"/>
  </bookViews>
  <sheets>
    <sheet name="Binomial" sheetId="1" r:id="rId1"/>
    <sheet name="Normal" sheetId="2" r:id="rId2"/>
    <sheet name="Poisson" sheetId="4" r:id="rId3"/>
    <sheet name="Geometric" sheetId="5" r:id="rId4"/>
    <sheet name="Uniform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7" l="1"/>
  <c r="A4" i="7"/>
  <c r="A5" i="7" s="1"/>
  <c r="C1" i="7"/>
  <c r="G1" i="7" s="1"/>
  <c r="B8" i="7" l="1"/>
  <c r="B12" i="7"/>
  <c r="B16" i="7"/>
  <c r="B9" i="7"/>
  <c r="B13" i="7"/>
  <c r="B17" i="7"/>
  <c r="B14" i="7"/>
  <c r="B5" i="7"/>
  <c r="B3" i="7"/>
  <c r="B6" i="7"/>
  <c r="B10" i="7"/>
  <c r="B18" i="7"/>
  <c r="B7" i="7"/>
  <c r="B11" i="7"/>
  <c r="B15" i="7"/>
  <c r="A6" i="7"/>
  <c r="A4" i="5"/>
  <c r="A5" i="5" s="1"/>
  <c r="A6" i="5" s="1"/>
  <c r="G1" i="5"/>
  <c r="D6" i="5" s="1"/>
  <c r="H6" i="5" s="1"/>
  <c r="C1" i="5"/>
  <c r="A7" i="7" l="1"/>
  <c r="D5" i="5"/>
  <c r="H5" i="5" s="1"/>
  <c r="D3" i="5"/>
  <c r="H3" i="5" s="1"/>
  <c r="D7" i="5"/>
  <c r="H7" i="5" s="1"/>
  <c r="J1" i="5"/>
  <c r="D4" i="5"/>
  <c r="H4" i="5" s="1"/>
  <c r="A7" i="5"/>
  <c r="F3" i="4"/>
  <c r="A8" i="7" l="1"/>
  <c r="A8" i="5"/>
  <c r="D8" i="5" s="1"/>
  <c r="H8" i="5" s="1"/>
  <c r="C1" i="4"/>
  <c r="A4" i="4"/>
  <c r="F4" i="4" s="1"/>
  <c r="C1" i="2"/>
  <c r="C1" i="1"/>
  <c r="A9" i="7" l="1"/>
  <c r="A9" i="5"/>
  <c r="D9" i="5" s="1"/>
  <c r="H9" i="5" s="1"/>
  <c r="B7" i="4"/>
  <c r="D3" i="4"/>
  <c r="B3" i="4"/>
  <c r="B40" i="4"/>
  <c r="B24" i="4"/>
  <c r="B8" i="4"/>
  <c r="B41" i="4"/>
  <c r="B36" i="4"/>
  <c r="B31" i="4"/>
  <c r="B25" i="4"/>
  <c r="B20" i="4"/>
  <c r="B15" i="4"/>
  <c r="B9" i="4"/>
  <c r="B4" i="4"/>
  <c r="B29" i="4"/>
  <c r="B13" i="4"/>
  <c r="D4" i="4"/>
  <c r="B39" i="4"/>
  <c r="B33" i="4"/>
  <c r="B28" i="4"/>
  <c r="B23" i="4"/>
  <c r="B17" i="4"/>
  <c r="B12" i="4"/>
  <c r="B6" i="4"/>
  <c r="B10" i="4"/>
  <c r="B14" i="4"/>
  <c r="B18" i="4"/>
  <c r="B22" i="4"/>
  <c r="B26" i="4"/>
  <c r="B30" i="4"/>
  <c r="B34" i="4"/>
  <c r="B38" i="4"/>
  <c r="B42" i="4"/>
  <c r="B35" i="4"/>
  <c r="B19" i="4"/>
  <c r="B43" i="4"/>
  <c r="B37" i="4"/>
  <c r="B32" i="4"/>
  <c r="B27" i="4"/>
  <c r="B21" i="4"/>
  <c r="B16" i="4"/>
  <c r="B11" i="4"/>
  <c r="B5" i="4"/>
  <c r="A5" i="4"/>
  <c r="F5" i="4" s="1"/>
  <c r="B3" i="1"/>
  <c r="A10" i="7" l="1"/>
  <c r="D5" i="4"/>
  <c r="H5" i="4" s="1"/>
  <c r="A10" i="5"/>
  <c r="D10" i="5" s="1"/>
  <c r="H10" i="5" s="1"/>
  <c r="H3" i="4"/>
  <c r="H4" i="4"/>
  <c r="A6" i="4"/>
  <c r="G1" i="2"/>
  <c r="J1" i="2" s="1"/>
  <c r="G1" i="1"/>
  <c r="A4" i="2"/>
  <c r="B3" i="2"/>
  <c r="A11" i="7" l="1"/>
  <c r="F6" i="4"/>
  <c r="D6" i="4"/>
  <c r="H6" i="4" s="1"/>
  <c r="A5" i="2"/>
  <c r="B5" i="2" s="1"/>
  <c r="B4" i="2"/>
  <c r="A11" i="5"/>
  <c r="D11" i="5" s="1"/>
  <c r="H11" i="5" s="1"/>
  <c r="A7" i="4"/>
  <c r="D3" i="1"/>
  <c r="D3" i="2"/>
  <c r="F4" i="2"/>
  <c r="F5" i="2"/>
  <c r="F3" i="2"/>
  <c r="D4" i="2"/>
  <c r="A12" i="7" l="1"/>
  <c r="F7" i="4"/>
  <c r="D7" i="4"/>
  <c r="H7" i="4" s="1"/>
  <c r="D5" i="2"/>
  <c r="H5" i="2" s="1"/>
  <c r="A6" i="2"/>
  <c r="A12" i="5"/>
  <c r="D12" i="5" s="1"/>
  <c r="H12" i="5" s="1"/>
  <c r="H4" i="2"/>
  <c r="A8" i="4"/>
  <c r="H3" i="2"/>
  <c r="J1" i="1"/>
  <c r="A4" i="1"/>
  <c r="B4" i="1" s="1"/>
  <c r="D4" i="1" s="1"/>
  <c r="A13" i="7" l="1"/>
  <c r="B6" i="2"/>
  <c r="F6" i="2"/>
  <c r="D6" i="2"/>
  <c r="H6" i="2" s="1"/>
  <c r="A7" i="2"/>
  <c r="B7" i="2" s="1"/>
  <c r="A5" i="1"/>
  <c r="F8" i="4"/>
  <c r="D8" i="4"/>
  <c r="H8" i="4" s="1"/>
  <c r="A13" i="5"/>
  <c r="D13" i="5" s="1"/>
  <c r="H13" i="5" s="1"/>
  <c r="A9" i="4"/>
  <c r="F4" i="1"/>
  <c r="H4" i="1" s="1"/>
  <c r="F3" i="1"/>
  <c r="H3" i="1" s="1"/>
  <c r="F7" i="2"/>
  <c r="A14" i="7" l="1"/>
  <c r="A8" i="2"/>
  <c r="B8" i="2" s="1"/>
  <c r="D7" i="2"/>
  <c r="F9" i="4"/>
  <c r="D9" i="4"/>
  <c r="H9" i="4" s="1"/>
  <c r="A6" i="1"/>
  <c r="B5" i="1"/>
  <c r="A14" i="5"/>
  <c r="D14" i="5" s="1"/>
  <c r="H14" i="5" s="1"/>
  <c r="H7" i="2"/>
  <c r="A10" i="4"/>
  <c r="A9" i="2"/>
  <c r="B9" i="2" s="1"/>
  <c r="D8" i="2"/>
  <c r="F8" i="2"/>
  <c r="A15" i="7" l="1"/>
  <c r="D5" i="1"/>
  <c r="F5" i="1"/>
  <c r="H5" i="1" s="1"/>
  <c r="F10" i="4"/>
  <c r="D10" i="4"/>
  <c r="H10" i="4" s="1"/>
  <c r="A7" i="1"/>
  <c r="B6" i="1"/>
  <c r="A15" i="5"/>
  <c r="D15" i="5" s="1"/>
  <c r="H15" i="5" s="1"/>
  <c r="H8" i="2"/>
  <c r="A11" i="4"/>
  <c r="A10" i="2"/>
  <c r="B10" i="2" s="1"/>
  <c r="D9" i="2"/>
  <c r="F9" i="2"/>
  <c r="A16" i="7" l="1"/>
  <c r="F11" i="4"/>
  <c r="D11" i="4"/>
  <c r="H11" i="4" s="1"/>
  <c r="D6" i="1"/>
  <c r="F6" i="1"/>
  <c r="H6" i="1" s="1"/>
  <c r="A8" i="1"/>
  <c r="B7" i="1"/>
  <c r="A16" i="5"/>
  <c r="D16" i="5" s="1"/>
  <c r="H16" i="5" s="1"/>
  <c r="H9" i="2"/>
  <c r="A12" i="4"/>
  <c r="D10" i="2"/>
  <c r="A11" i="2"/>
  <c r="B11" i="2" s="1"/>
  <c r="F10" i="2"/>
  <c r="A17" i="7" l="1"/>
  <c r="F12" i="4"/>
  <c r="D12" i="4"/>
  <c r="D7" i="1"/>
  <c r="F7" i="1"/>
  <c r="H7" i="1" s="1"/>
  <c r="A9" i="1"/>
  <c r="B8" i="1"/>
  <c r="H10" i="2"/>
  <c r="A17" i="5"/>
  <c r="D17" i="5" s="1"/>
  <c r="H17" i="5" s="1"/>
  <c r="A13" i="4"/>
  <c r="D11" i="2"/>
  <c r="A12" i="2"/>
  <c r="B12" i="2" s="1"/>
  <c r="F11" i="2"/>
  <c r="A18" i="7" l="1"/>
  <c r="F13" i="4"/>
  <c r="D13" i="4"/>
  <c r="H13" i="4" s="1"/>
  <c r="D8" i="1"/>
  <c r="F8" i="1"/>
  <c r="H8" i="1" s="1"/>
  <c r="H12" i="4"/>
  <c r="A10" i="1"/>
  <c r="B9" i="1"/>
  <c r="A18" i="5"/>
  <c r="D18" i="5" s="1"/>
  <c r="H18" i="5" s="1"/>
  <c r="H11" i="2"/>
  <c r="A14" i="4"/>
  <c r="A13" i="2"/>
  <c r="B13" i="2" s="1"/>
  <c r="F12" i="2"/>
  <c r="D12" i="2"/>
  <c r="D9" i="1" l="1"/>
  <c r="F9" i="1"/>
  <c r="H9" i="1" s="1"/>
  <c r="A11" i="1"/>
  <c r="B10" i="1"/>
  <c r="F14" i="4"/>
  <c r="D14" i="4"/>
  <c r="H14" i="4" s="1"/>
  <c r="H12" i="2"/>
  <c r="A15" i="4"/>
  <c r="A14" i="2"/>
  <c r="B14" i="2" s="1"/>
  <c r="D13" i="2"/>
  <c r="F13" i="2"/>
  <c r="A12" i="1" l="1"/>
  <c r="B11" i="1"/>
  <c r="D10" i="1"/>
  <c r="F10" i="1"/>
  <c r="H10" i="1" s="1"/>
  <c r="F15" i="4"/>
  <c r="D15" i="4"/>
  <c r="H15" i="4" s="1"/>
  <c r="H13" i="2"/>
  <c r="A16" i="4"/>
  <c r="D14" i="2"/>
  <c r="A15" i="2"/>
  <c r="B15" i="2" s="1"/>
  <c r="F14" i="2"/>
  <c r="D11" i="1" l="1"/>
  <c r="F11" i="1"/>
  <c r="H11" i="1" s="1"/>
  <c r="F16" i="4"/>
  <c r="D16" i="4"/>
  <c r="H16" i="4" s="1"/>
  <c r="A13" i="1"/>
  <c r="B12" i="1"/>
  <c r="H14" i="2"/>
  <c r="A17" i="4"/>
  <c r="D15" i="2"/>
  <c r="A16" i="2"/>
  <c r="B16" i="2" s="1"/>
  <c r="F15" i="2"/>
  <c r="D12" i="1" l="1"/>
  <c r="F12" i="1"/>
  <c r="H12" i="1" s="1"/>
  <c r="F17" i="4"/>
  <c r="D17" i="4"/>
  <c r="H17" i="4" s="1"/>
  <c r="A14" i="1"/>
  <c r="B13" i="1"/>
  <c r="H15" i="2"/>
  <c r="A18" i="4"/>
  <c r="A17" i="2"/>
  <c r="B17" i="2" s="1"/>
  <c r="F16" i="2"/>
  <c r="D16" i="2"/>
  <c r="D13" i="1" l="1"/>
  <c r="F13" i="1"/>
  <c r="H13" i="1" s="1"/>
  <c r="F18" i="4"/>
  <c r="D18" i="4"/>
  <c r="H18" i="4" s="1"/>
  <c r="A15" i="1"/>
  <c r="B14" i="1"/>
  <c r="H16" i="2"/>
  <c r="A19" i="4"/>
  <c r="A18" i="2"/>
  <c r="D17" i="2"/>
  <c r="F17" i="2"/>
  <c r="D14" i="1" l="1"/>
  <c r="F14" i="1"/>
  <c r="H14" i="1" s="1"/>
  <c r="B18" i="2"/>
  <c r="A19" i="2"/>
  <c r="F19" i="4"/>
  <c r="D19" i="4"/>
  <c r="H19" i="4" s="1"/>
  <c r="A16" i="1"/>
  <c r="B15" i="1"/>
  <c r="H17" i="2"/>
  <c r="A20" i="4"/>
  <c r="D18" i="2"/>
  <c r="F18" i="2"/>
  <c r="D15" i="1" l="1"/>
  <c r="F15" i="1"/>
  <c r="H15" i="1" s="1"/>
  <c r="F20" i="4"/>
  <c r="D20" i="4"/>
  <c r="H20" i="4" s="1"/>
  <c r="B19" i="2"/>
  <c r="A20" i="2"/>
  <c r="D19" i="2"/>
  <c r="F19" i="2"/>
  <c r="A17" i="1"/>
  <c r="B16" i="1"/>
  <c r="H18" i="2"/>
  <c r="A21" i="4"/>
  <c r="H19" i="2" l="1"/>
  <c r="D16" i="1"/>
  <c r="F16" i="1"/>
  <c r="H16" i="1" s="1"/>
  <c r="B20" i="2"/>
  <c r="H20" i="2" s="1"/>
  <c r="F20" i="2"/>
  <c r="A21" i="2"/>
  <c r="D20" i="2"/>
  <c r="F21" i="4"/>
  <c r="D21" i="4"/>
  <c r="B17" i="1"/>
  <c r="A18" i="1"/>
  <c r="B18" i="1" s="1"/>
  <c r="A22" i="4"/>
  <c r="D18" i="1" l="1"/>
  <c r="F18" i="1"/>
  <c r="H18" i="1" s="1"/>
  <c r="D17" i="1"/>
  <c r="F17" i="1"/>
  <c r="H17" i="1" s="1"/>
  <c r="B21" i="2"/>
  <c r="F21" i="2"/>
  <c r="D21" i="2"/>
  <c r="A22" i="2"/>
  <c r="F22" i="4"/>
  <c r="D22" i="4"/>
  <c r="H21" i="4"/>
  <c r="A23" i="4"/>
  <c r="F23" i="4" l="1"/>
  <c r="D23" i="4"/>
  <c r="H23" i="4" s="1"/>
  <c r="H22" i="4"/>
  <c r="B22" i="2"/>
  <c r="H22" i="2" s="1"/>
  <c r="D22" i="2"/>
  <c r="F22" i="2"/>
  <c r="A23" i="2"/>
  <c r="H21" i="2"/>
  <c r="A24" i="4"/>
  <c r="B23" i="2" l="1"/>
  <c r="A24" i="2"/>
  <c r="D23" i="2"/>
  <c r="F23" i="2"/>
  <c r="F24" i="4"/>
  <c r="D24" i="4"/>
  <c r="H24" i="4" s="1"/>
  <c r="A25" i="4"/>
  <c r="B24" i="2" l="1"/>
  <c r="D24" i="2"/>
  <c r="A25" i="2"/>
  <c r="F24" i="2"/>
  <c r="F25" i="4"/>
  <c r="D25" i="4"/>
  <c r="H23" i="2"/>
  <c r="A26" i="4"/>
  <c r="B25" i="2" l="1"/>
  <c r="F25" i="2"/>
  <c r="D25" i="2"/>
  <c r="A26" i="2"/>
  <c r="H25" i="4"/>
  <c r="F26" i="4"/>
  <c r="D26" i="4"/>
  <c r="H26" i="4" s="1"/>
  <c r="H24" i="2"/>
  <c r="A27" i="4"/>
  <c r="B26" i="2" l="1"/>
  <c r="D26" i="2"/>
  <c r="A27" i="2"/>
  <c r="F26" i="2"/>
  <c r="F27" i="4"/>
  <c r="D27" i="4"/>
  <c r="H25" i="2"/>
  <c r="A28" i="4"/>
  <c r="B27" i="2" l="1"/>
  <c r="F27" i="2"/>
  <c r="D27" i="2"/>
  <c r="A28" i="2"/>
  <c r="H27" i="4"/>
  <c r="F28" i="4"/>
  <c r="D28" i="4"/>
  <c r="H28" i="4" s="1"/>
  <c r="H26" i="2"/>
  <c r="A29" i="4"/>
  <c r="F29" i="4" l="1"/>
  <c r="D29" i="4"/>
  <c r="H29" i="4" s="1"/>
  <c r="B28" i="2"/>
  <c r="F28" i="2"/>
  <c r="D28" i="2"/>
  <c r="A29" i="2"/>
  <c r="H27" i="2"/>
  <c r="A30" i="4"/>
  <c r="H28" i="2" l="1"/>
  <c r="B29" i="2"/>
  <c r="D29" i="2"/>
  <c r="F29" i="2"/>
  <c r="A30" i="2"/>
  <c r="F30" i="4"/>
  <c r="D30" i="4"/>
  <c r="H30" i="4" s="1"/>
  <c r="A31" i="4"/>
  <c r="H29" i="2" l="1"/>
  <c r="F31" i="4"/>
  <c r="D31" i="4"/>
  <c r="H31" i="4" s="1"/>
  <c r="B30" i="2"/>
  <c r="H30" i="2" s="1"/>
  <c r="A31" i="2"/>
  <c r="F30" i="2"/>
  <c r="D30" i="2"/>
  <c r="A32" i="4"/>
  <c r="F32" i="4" l="1"/>
  <c r="D32" i="4"/>
  <c r="H32" i="4" s="1"/>
  <c r="B31" i="2"/>
  <c r="D31" i="2"/>
  <c r="F31" i="2"/>
  <c r="A32" i="2"/>
  <c r="A33" i="4"/>
  <c r="F33" i="4" l="1"/>
  <c r="D33" i="4"/>
  <c r="H33" i="4" s="1"/>
  <c r="B32" i="2"/>
  <c r="H32" i="2" s="1"/>
  <c r="F32" i="2"/>
  <c r="D32" i="2"/>
  <c r="A33" i="2"/>
  <c r="H31" i="2"/>
  <c r="A34" i="4"/>
  <c r="B33" i="2" l="1"/>
  <c r="A34" i="2"/>
  <c r="F33" i="2"/>
  <c r="D33" i="2"/>
  <c r="F34" i="4"/>
  <c r="D34" i="4"/>
  <c r="H34" i="4" s="1"/>
  <c r="A35" i="4"/>
  <c r="B34" i="2" l="1"/>
  <c r="H34" i="2" s="1"/>
  <c r="A35" i="2"/>
  <c r="F34" i="2"/>
  <c r="D34" i="2"/>
  <c r="F35" i="4"/>
  <c r="D35" i="4"/>
  <c r="H33" i="2"/>
  <c r="A36" i="4"/>
  <c r="F36" i="4" l="1"/>
  <c r="D36" i="4"/>
  <c r="H36" i="4" s="1"/>
  <c r="H35" i="4"/>
  <c r="B35" i="2"/>
  <c r="A36" i="2"/>
  <c r="D35" i="2"/>
  <c r="F35" i="2"/>
  <c r="A37" i="4"/>
  <c r="H35" i="2" l="1"/>
  <c r="F37" i="4"/>
  <c r="D37" i="4"/>
  <c r="H37" i="4" s="1"/>
  <c r="B36" i="2"/>
  <c r="H36" i="2" s="1"/>
  <c r="F36" i="2"/>
  <c r="A37" i="2"/>
  <c r="D36" i="2"/>
  <c r="A38" i="4"/>
  <c r="B37" i="2" l="1"/>
  <c r="F37" i="2"/>
  <c r="H37" i="2" s="1"/>
  <c r="D37" i="2"/>
  <c r="A38" i="2"/>
  <c r="F38" i="4"/>
  <c r="D38" i="4"/>
  <c r="H38" i="4" s="1"/>
  <c r="A39" i="4"/>
  <c r="B38" i="2" l="1"/>
  <c r="H38" i="2" s="1"/>
  <c r="F38" i="2"/>
  <c r="D38" i="2"/>
  <c r="A39" i="2"/>
  <c r="F39" i="4"/>
  <c r="D39" i="4"/>
  <c r="A40" i="4"/>
  <c r="F40" i="4" l="1"/>
  <c r="D40" i="4"/>
  <c r="H40" i="4" s="1"/>
  <c r="B39" i="2"/>
  <c r="D39" i="2"/>
  <c r="F39" i="2"/>
  <c r="A40" i="2"/>
  <c r="H39" i="4"/>
  <c r="A41" i="4"/>
  <c r="B40" i="2" l="1"/>
  <c r="H40" i="2" s="1"/>
  <c r="F40" i="2"/>
  <c r="D40" i="2"/>
  <c r="A41" i="2"/>
  <c r="F41" i="4"/>
  <c r="D41" i="4"/>
  <c r="H39" i="2"/>
  <c r="A42" i="4"/>
  <c r="H41" i="4" l="1"/>
  <c r="B41" i="2"/>
  <c r="H41" i="2" s="1"/>
  <c r="D41" i="2"/>
  <c r="A42" i="2"/>
  <c r="F41" i="2"/>
  <c r="F42" i="4"/>
  <c r="D42" i="4"/>
  <c r="H42" i="4" s="1"/>
  <c r="A43" i="4"/>
  <c r="B42" i="2" l="1"/>
  <c r="H42" i="2" s="1"/>
  <c r="D42" i="2"/>
  <c r="A43" i="2"/>
  <c r="F42" i="2"/>
  <c r="F43" i="4"/>
  <c r="D43" i="4"/>
  <c r="B43" i="2" l="1"/>
  <c r="A44" i="2"/>
  <c r="D43" i="2"/>
  <c r="F43" i="2"/>
  <c r="H43" i="2" s="1"/>
  <c r="H43" i="4"/>
  <c r="B44" i="2" l="1"/>
  <c r="H44" i="2" s="1"/>
  <c r="F44" i="2"/>
  <c r="A45" i="2"/>
  <c r="D44" i="2"/>
  <c r="B45" i="2" l="1"/>
  <c r="H45" i="2" s="1"/>
  <c r="F45" i="2"/>
  <c r="D45" i="2"/>
  <c r="A46" i="2"/>
  <c r="B46" i="2" l="1"/>
  <c r="H46" i="2" s="1"/>
  <c r="A47" i="2"/>
  <c r="F46" i="2"/>
  <c r="D46" i="2"/>
  <c r="B47" i="2" l="1"/>
  <c r="D47" i="2"/>
  <c r="F47" i="2"/>
  <c r="H47" i="2" s="1"/>
  <c r="A48" i="2"/>
  <c r="B48" i="2" l="1"/>
  <c r="H48" i="2" s="1"/>
  <c r="A49" i="2"/>
  <c r="F48" i="2"/>
  <c r="D48" i="2"/>
  <c r="B49" i="2" l="1"/>
  <c r="H49" i="2" s="1"/>
  <c r="D49" i="2"/>
  <c r="A50" i="2"/>
  <c r="F49" i="2"/>
  <c r="B50" i="2" l="1"/>
  <c r="H50" i="2" s="1"/>
  <c r="A51" i="2"/>
  <c r="F50" i="2"/>
  <c r="D50" i="2"/>
  <c r="B51" i="2" l="1"/>
  <c r="D51" i="2"/>
  <c r="F51" i="2"/>
  <c r="H51" i="2" s="1"/>
  <c r="A52" i="2"/>
  <c r="B52" i="2" l="1"/>
  <c r="H52" i="2" s="1"/>
  <c r="A53" i="2"/>
  <c r="D52" i="2"/>
  <c r="F52" i="2"/>
  <c r="B53" i="2" l="1"/>
  <c r="H53" i="2" s="1"/>
  <c r="A54" i="2"/>
  <c r="D53" i="2"/>
  <c r="F53" i="2"/>
  <c r="B54" i="2" l="1"/>
  <c r="H54" i="2" s="1"/>
  <c r="A55" i="2"/>
  <c r="F54" i="2"/>
  <c r="D54" i="2"/>
  <c r="B55" i="2" l="1"/>
  <c r="H55" i="2" s="1"/>
  <c r="F55" i="2"/>
  <c r="A56" i="2"/>
  <c r="D55" i="2"/>
  <c r="B56" i="2" l="1"/>
  <c r="H56" i="2" s="1"/>
  <c r="F56" i="2"/>
  <c r="A57" i="2"/>
  <c r="D56" i="2"/>
  <c r="B57" i="2" l="1"/>
  <c r="H57" i="2" s="1"/>
  <c r="F57" i="2"/>
  <c r="D57" i="2"/>
  <c r="A58" i="2"/>
  <c r="B58" i="2" l="1"/>
  <c r="H58" i="2" s="1"/>
  <c r="D58" i="2"/>
  <c r="A59" i="2"/>
  <c r="F58" i="2"/>
  <c r="B59" i="2" l="1"/>
  <c r="H59" i="2" s="1"/>
  <c r="D59" i="2"/>
  <c r="F59" i="2"/>
  <c r="A60" i="2"/>
  <c r="B60" i="2" l="1"/>
  <c r="H60" i="2" s="1"/>
  <c r="F60" i="2"/>
  <c r="A61" i="2"/>
  <c r="D60" i="2"/>
  <c r="B61" i="2" l="1"/>
  <c r="H61" i="2" s="1"/>
  <c r="D61" i="2"/>
  <c r="F61" i="2"/>
  <c r="A62" i="2"/>
  <c r="B62" i="2" l="1"/>
  <c r="H62" i="2" s="1"/>
  <c r="A63" i="2"/>
  <c r="F62" i="2"/>
  <c r="D62" i="2"/>
  <c r="B63" i="2" l="1"/>
  <c r="H63" i="2" s="1"/>
  <c r="A64" i="2"/>
  <c r="D63" i="2"/>
  <c r="F63" i="2"/>
  <c r="B64" i="2" l="1"/>
  <c r="H64" i="2" s="1"/>
  <c r="F64" i="2"/>
  <c r="A65" i="2"/>
  <c r="D64" i="2"/>
  <c r="B65" i="2" l="1"/>
  <c r="H65" i="2" s="1"/>
  <c r="F65" i="2"/>
  <c r="D65" i="2"/>
  <c r="A66" i="2"/>
  <c r="B66" i="2" l="1"/>
  <c r="H66" i="2" s="1"/>
  <c r="A67" i="2"/>
  <c r="F66" i="2"/>
  <c r="D66" i="2"/>
  <c r="B67" i="2" l="1"/>
  <c r="A68" i="2"/>
  <c r="D67" i="2"/>
  <c r="F67" i="2"/>
  <c r="H67" i="2" s="1"/>
  <c r="B68" i="2" l="1"/>
  <c r="H68" i="2" s="1"/>
  <c r="A69" i="2"/>
  <c r="D68" i="2"/>
  <c r="F68" i="2"/>
  <c r="B69" i="2" l="1"/>
  <c r="H69" i="2" s="1"/>
  <c r="D69" i="2"/>
  <c r="A70" i="2"/>
  <c r="F69" i="2"/>
  <c r="B70" i="2" l="1"/>
  <c r="H70" i="2" s="1"/>
  <c r="A71" i="2"/>
  <c r="F70" i="2"/>
  <c r="D70" i="2"/>
  <c r="B71" i="2" l="1"/>
  <c r="H71" i="2" s="1"/>
  <c r="D71" i="2"/>
  <c r="A72" i="2"/>
  <c r="F71" i="2"/>
  <c r="B72" i="2" l="1"/>
  <c r="H72" i="2" s="1"/>
  <c r="F72" i="2"/>
  <c r="A73" i="2"/>
  <c r="D72" i="2"/>
  <c r="B73" i="2" l="1"/>
  <c r="H73" i="2" s="1"/>
  <c r="D73" i="2"/>
  <c r="A74" i="2"/>
  <c r="F73" i="2"/>
  <c r="B74" i="2" l="1"/>
  <c r="H74" i="2" s="1"/>
  <c r="A75" i="2"/>
  <c r="F74" i="2"/>
  <c r="D74" i="2"/>
  <c r="B75" i="2" l="1"/>
  <c r="D75" i="2"/>
  <c r="F75" i="2"/>
  <c r="H75" i="2" s="1"/>
  <c r="A76" i="2"/>
  <c r="B76" i="2" l="1"/>
  <c r="H76" i="2" s="1"/>
  <c r="A77" i="2"/>
  <c r="D76" i="2"/>
  <c r="F76" i="2"/>
  <c r="B77" i="2" l="1"/>
  <c r="D77" i="2"/>
  <c r="A78" i="2"/>
  <c r="F77" i="2"/>
  <c r="H77" i="2" s="1"/>
  <c r="B78" i="2" l="1"/>
  <c r="H78" i="2" s="1"/>
  <c r="A79" i="2"/>
  <c r="F78" i="2"/>
  <c r="D78" i="2"/>
  <c r="B79" i="2" l="1"/>
  <c r="A80" i="2"/>
  <c r="D79" i="2"/>
  <c r="F79" i="2"/>
  <c r="H79" i="2" s="1"/>
  <c r="B80" i="2" l="1"/>
  <c r="H80" i="2" s="1"/>
  <c r="F80" i="2"/>
  <c r="A81" i="2"/>
  <c r="D80" i="2"/>
  <c r="B81" i="2" l="1"/>
  <c r="H81" i="2" s="1"/>
  <c r="D81" i="2"/>
  <c r="F81" i="2"/>
  <c r="A82" i="2"/>
  <c r="B82" i="2" l="1"/>
  <c r="H82" i="2" s="1"/>
  <c r="A83" i="2"/>
  <c r="F82" i="2"/>
  <c r="D82" i="2"/>
  <c r="B83" i="2" l="1"/>
  <c r="H83" i="2" s="1"/>
  <c r="D83" i="2"/>
  <c r="F83" i="2"/>
  <c r="A84" i="2"/>
  <c r="B84" i="2" l="1"/>
  <c r="H84" i="2" s="1"/>
  <c r="D84" i="2"/>
  <c r="F84" i="2"/>
  <c r="A85" i="2"/>
  <c r="B85" i="2" l="1"/>
  <c r="H85" i="2" s="1"/>
  <c r="D85" i="2"/>
  <c r="A86" i="2"/>
  <c r="F85" i="2"/>
  <c r="B86" i="2" l="1"/>
  <c r="H86" i="2" s="1"/>
  <c r="A87" i="2"/>
  <c r="D86" i="2"/>
  <c r="F86" i="2"/>
  <c r="B87" i="2" l="1"/>
  <c r="H87" i="2" s="1"/>
  <c r="D87" i="2"/>
  <c r="F87" i="2"/>
  <c r="A88" i="2"/>
  <c r="B88" i="2" l="1"/>
  <c r="H88" i="2" s="1"/>
  <c r="A89" i="2"/>
  <c r="D88" i="2"/>
  <c r="F88" i="2"/>
  <c r="B89" i="2" l="1"/>
  <c r="H89" i="2" s="1"/>
  <c r="D89" i="2"/>
  <c r="A90" i="2"/>
  <c r="F89" i="2"/>
  <c r="B90" i="2" l="1"/>
  <c r="H90" i="2" s="1"/>
  <c r="F90" i="2"/>
  <c r="A91" i="2"/>
  <c r="D90" i="2"/>
  <c r="B91" i="2" l="1"/>
  <c r="A92" i="2"/>
  <c r="D91" i="2"/>
  <c r="F91" i="2"/>
  <c r="H91" i="2" s="1"/>
  <c r="B92" i="2" l="1"/>
  <c r="H92" i="2" s="1"/>
  <c r="A93" i="2"/>
  <c r="F92" i="2"/>
  <c r="D92" i="2"/>
  <c r="B93" i="2" l="1"/>
  <c r="H93" i="2" s="1"/>
  <c r="F93" i="2"/>
  <c r="D93" i="2"/>
  <c r="A94" i="2"/>
  <c r="B94" i="2" l="1"/>
  <c r="H94" i="2" s="1"/>
  <c r="F94" i="2"/>
  <c r="A95" i="2"/>
  <c r="D94" i="2"/>
  <c r="B95" i="2" l="1"/>
  <c r="H95" i="2" s="1"/>
  <c r="D95" i="2"/>
  <c r="F95" i="2"/>
  <c r="A96" i="2"/>
  <c r="B96" i="2" l="1"/>
  <c r="H96" i="2" s="1"/>
  <c r="F96" i="2"/>
  <c r="A97" i="2"/>
  <c r="D96" i="2"/>
  <c r="B97" i="2" l="1"/>
  <c r="H97" i="2" s="1"/>
  <c r="F97" i="2"/>
  <c r="D97" i="2"/>
  <c r="A98" i="2"/>
  <c r="B98" i="2" l="1"/>
  <c r="H98" i="2" s="1"/>
  <c r="D98" i="2"/>
  <c r="F98" i="2"/>
  <c r="A99" i="2"/>
  <c r="B99" i="2" l="1"/>
  <c r="A100" i="2"/>
  <c r="D99" i="2"/>
  <c r="F99" i="2"/>
  <c r="H99" i="2" s="1"/>
  <c r="B100" i="2" l="1"/>
  <c r="H100" i="2" s="1"/>
  <c r="F100" i="2"/>
  <c r="D100" i="2"/>
  <c r="A101" i="2"/>
  <c r="B101" i="2" l="1"/>
  <c r="H101" i="2" s="1"/>
  <c r="D101" i="2"/>
  <c r="A102" i="2"/>
  <c r="F101" i="2"/>
  <c r="B102" i="2" l="1"/>
  <c r="H102" i="2" s="1"/>
  <c r="D102" i="2"/>
  <c r="F102" i="2"/>
  <c r="A103" i="2"/>
  <c r="B103" i="2" l="1"/>
  <c r="H103" i="2" s="1"/>
  <c r="D103" i="2"/>
  <c r="F103" i="2"/>
</calcChain>
</file>

<file path=xl/sharedStrings.xml><?xml version="1.0" encoding="utf-8"?>
<sst xmlns="http://schemas.openxmlformats.org/spreadsheetml/2006/main" count="34" uniqueCount="14">
  <si>
    <t>X</t>
  </si>
  <si>
    <t>p=</t>
  </si>
  <si>
    <t>q=</t>
  </si>
  <si>
    <t>n=</t>
  </si>
  <si>
    <t>ncr</t>
  </si>
  <si>
    <t>success</t>
  </si>
  <si>
    <t>fail</t>
  </si>
  <si>
    <t>n</t>
  </si>
  <si>
    <t>p</t>
  </si>
  <si>
    <t>x!</t>
  </si>
  <si>
    <t>λ=</t>
  </si>
  <si>
    <t>λ</t>
  </si>
  <si>
    <r>
      <t>e</t>
    </r>
    <r>
      <rPr>
        <vertAlign val="superscript"/>
        <sz val="11"/>
        <color theme="1"/>
        <rFont val="Calibri"/>
        <family val="2"/>
        <scheme val="minor"/>
      </rPr>
      <t>-λ</t>
    </r>
  </si>
  <si>
    <r>
      <t>λ</t>
    </r>
    <r>
      <rPr>
        <vertAlign val="superscript"/>
        <sz val="11"/>
        <color theme="1"/>
        <rFont val="Calibri"/>
        <family val="2"/>
        <scheme val="minor"/>
      </rPr>
      <t>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</si>
</sst>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Binomial!$A$3:$A$18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Binomial!$H$3:$H$18</c:f>
              <c:numCache>
                <c:formatCode>General</c:formatCode>
                <c:ptCount val="16"/>
                <c:pt idx="0">
                  <c:v>5.3144100000000093E-7</c:v>
                </c:pt>
                <c:pt idx="1">
                  <c:v>1.488034800000002E-5</c:v>
                </c:pt>
                <c:pt idx="2">
                  <c:v>1.9096446600000024E-4</c:v>
                </c:pt>
                <c:pt idx="3">
                  <c:v>1.4852791800000014E-3</c:v>
                </c:pt>
                <c:pt idx="4">
                  <c:v>7.7977156950000065E-3</c:v>
                </c:pt>
                <c:pt idx="5">
                  <c:v>2.911147192800002E-2</c:v>
                </c:pt>
                <c:pt idx="6">
                  <c:v>7.9247895804000004E-2</c:v>
                </c:pt>
                <c:pt idx="7">
                  <c:v>0.15849579160800001</c:v>
                </c:pt>
                <c:pt idx="8">
                  <c:v>0.23113969609499999</c:v>
                </c:pt>
                <c:pt idx="9">
                  <c:v>0.23970042557999993</c:v>
                </c:pt>
                <c:pt idx="10">
                  <c:v>0.16779029790599992</c:v>
                </c:pt>
                <c:pt idx="11">
                  <c:v>7.1183762747999951E-2</c:v>
                </c:pt>
                <c:pt idx="12">
                  <c:v>1.3841287200999986E-2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5-4801-A2BA-0052F02D0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622344"/>
        <c:axId val="251737552"/>
      </c:barChart>
      <c:catAx>
        <c:axId val="42662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37552"/>
        <c:crosses val="autoZero"/>
        <c:auto val="1"/>
        <c:lblAlgn val="ctr"/>
        <c:lblOffset val="100"/>
        <c:noMultiLvlLbl val="0"/>
      </c:catAx>
      <c:valAx>
        <c:axId val="251737552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22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Normal!$A$3:$A$103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Normal!$H$3:$H$103</c:f>
              <c:numCache>
                <c:formatCode>General</c:formatCode>
                <c:ptCount val="101"/>
                <c:pt idx="0">
                  <c:v>2.8131989012847496E-18</c:v>
                </c:pt>
                <c:pt idx="1">
                  <c:v>2.4020390618662097E-16</c:v>
                </c:pt>
                <c:pt idx="2">
                  <c:v>9.9130304360863183E-15</c:v>
                </c:pt>
                <c:pt idx="3">
                  <c:v>2.6333075722526723E-13</c:v>
                </c:pt>
                <c:pt idx="4">
                  <c:v>5.0589889705392697E-12</c:v>
                </c:pt>
                <c:pt idx="5">
                  <c:v>7.4873036763981187E-11</c:v>
                </c:pt>
                <c:pt idx="6">
                  <c:v>8.8791742316259702E-10</c:v>
                </c:pt>
                <c:pt idx="7">
                  <c:v>8.6645128765756748E-9</c:v>
                </c:pt>
                <c:pt idx="8">
                  <c:v>7.0899042865056708E-8</c:v>
                </c:pt>
                <c:pt idx="9">
                  <c:v>4.9326342642868528E-7</c:v>
                </c:pt>
                <c:pt idx="10">
                  <c:v>2.9481975564237558E-6</c:v>
                </c:pt>
                <c:pt idx="11">
                  <c:v>1.525640693533971E-5</c:v>
                </c:pt>
                <c:pt idx="12">
                  <c:v>6.8751628689383477E-5</c:v>
                </c:pt>
                <c:pt idx="13">
                  <c:v>2.7093837104810286E-4</c:v>
                </c:pt>
                <c:pt idx="14">
                  <c:v>9.3637491972119061E-4</c:v>
                </c:pt>
                <c:pt idx="15">
                  <c:v>2.8427382178202293E-3</c:v>
                </c:pt>
                <c:pt idx="16">
                  <c:v>7.5851909177414786E-3</c:v>
                </c:pt>
                <c:pt idx="17">
                  <c:v>1.7778863780045635E-2</c:v>
                </c:pt>
                <c:pt idx="18">
                  <c:v>3.6545442214538253E-2</c:v>
                </c:pt>
                <c:pt idx="19">
                  <c:v>6.5693021632611218E-2</c:v>
                </c:pt>
                <c:pt idx="20">
                  <c:v>0.10283484540181839</c:v>
                </c:pt>
                <c:pt idx="21">
                  <c:v>0.1393732336947722</c:v>
                </c:pt>
                <c:pt idx="22">
                  <c:v>0.16227722664461233</c:v>
                </c:pt>
                <c:pt idx="23">
                  <c:v>0.1606490270461714</c:v>
                </c:pt>
                <c:pt idx="24">
                  <c:v>0.1333592884774307</c:v>
                </c:pt>
                <c:pt idx="25">
                  <c:v>9.1094652436891146E-2</c:v>
                </c:pt>
                <c:pt idx="26">
                  <c:v>4.9859499114866458E-2</c:v>
                </c:pt>
                <c:pt idx="27">
                  <c:v>2.1023378544160205E-2</c:v>
                </c:pt>
                <c:pt idx="28">
                  <c:v>6.4109753252796255E-3</c:v>
                </c:pt>
                <c:pt idx="29">
                  <c:v>1.2583877296304833E-3</c:v>
                </c:pt>
                <c:pt idx="30">
                  <c:v>1.1938550255468685E-4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3-4888-A510-01BA1DE64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739120"/>
        <c:axId val="367908232"/>
      </c:barChart>
      <c:catAx>
        <c:axId val="25173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908232"/>
        <c:crosses val="autoZero"/>
        <c:auto val="1"/>
        <c:lblAlgn val="ctr"/>
        <c:lblOffset val="100"/>
        <c:noMultiLvlLbl val="0"/>
      </c:catAx>
      <c:valAx>
        <c:axId val="367908232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3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Poisson!$A$3:$A$103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Poisson!$H$3:$H$43</c:f>
              <c:numCache>
                <c:formatCode>General</c:formatCode>
                <c:ptCount val="41"/>
                <c:pt idx="0">
                  <c:v>0.36787944117144233</c:v>
                </c:pt>
                <c:pt idx="1">
                  <c:v>0.36787944117144233</c:v>
                </c:pt>
                <c:pt idx="2">
                  <c:v>0.18393972058572117</c:v>
                </c:pt>
                <c:pt idx="3">
                  <c:v>6.1313240195240391E-2</c:v>
                </c:pt>
                <c:pt idx="4">
                  <c:v>1.5328310048810098E-2</c:v>
                </c:pt>
                <c:pt idx="5">
                  <c:v>3.0656620097620196E-3</c:v>
                </c:pt>
                <c:pt idx="6">
                  <c:v>5.1094366829366989E-4</c:v>
                </c:pt>
                <c:pt idx="7">
                  <c:v>7.2991952613381413E-5</c:v>
                </c:pt>
                <c:pt idx="8">
                  <c:v>9.1239940766726766E-6</c:v>
                </c:pt>
                <c:pt idx="9">
                  <c:v>1.0137771196302974E-6</c:v>
                </c:pt>
                <c:pt idx="10">
                  <c:v>1.0137771196302975E-7</c:v>
                </c:pt>
                <c:pt idx="11">
                  <c:v>9.2161556330027044E-9</c:v>
                </c:pt>
                <c:pt idx="12">
                  <c:v>7.6801296941689197E-10</c:v>
                </c:pt>
                <c:pt idx="13">
                  <c:v>5.9077920724376311E-11</c:v>
                </c:pt>
                <c:pt idx="14">
                  <c:v>4.2198514803125934E-12</c:v>
                </c:pt>
                <c:pt idx="15">
                  <c:v>2.8132343202083955E-13</c:v>
                </c:pt>
                <c:pt idx="16">
                  <c:v>1.7582714501302472E-14</c:v>
                </c:pt>
                <c:pt idx="17">
                  <c:v>1.0342773236060278E-15</c:v>
                </c:pt>
                <c:pt idx="18">
                  <c:v>5.7459851311445994E-17</c:v>
                </c:pt>
                <c:pt idx="19">
                  <c:v>3.0242027006024205E-18</c:v>
                </c:pt>
                <c:pt idx="20">
                  <c:v>1.5121013503012103E-19</c:v>
                </c:pt>
                <c:pt idx="21">
                  <c:v>7.2004826204819534E-21</c:v>
                </c:pt>
                <c:pt idx="22">
                  <c:v>3.272946645673615E-22</c:v>
                </c:pt>
                <c:pt idx="23">
                  <c:v>1.4230202807276587E-23</c:v>
                </c:pt>
                <c:pt idx="24">
                  <c:v>5.9292511696985787E-25</c:v>
                </c:pt>
                <c:pt idx="25">
                  <c:v>2.3717004678794316E-26</c:v>
                </c:pt>
                <c:pt idx="26">
                  <c:v>9.1219248764593492E-28</c:v>
                </c:pt>
                <c:pt idx="27">
                  <c:v>3.378490694984945E-29</c:v>
                </c:pt>
                <c:pt idx="28">
                  <c:v>1.2066038196374805E-30</c:v>
                </c:pt>
                <c:pt idx="29">
                  <c:v>4.1607028263361394E-32</c:v>
                </c:pt>
                <c:pt idx="30">
                  <c:v>1.3869009421120461E-33</c:v>
                </c:pt>
                <c:pt idx="31">
                  <c:v>4.4738740068130522E-35</c:v>
                </c:pt>
                <c:pt idx="32">
                  <c:v>1.3980856271290788E-36</c:v>
                </c:pt>
                <c:pt idx="33">
                  <c:v>4.2366231125123593E-38</c:v>
                </c:pt>
                <c:pt idx="34">
                  <c:v>1.2460656213271651E-39</c:v>
                </c:pt>
                <c:pt idx="35">
                  <c:v>3.5601874895061857E-41</c:v>
                </c:pt>
                <c:pt idx="36">
                  <c:v>9.8894096930727339E-43</c:v>
                </c:pt>
                <c:pt idx="37">
                  <c:v>2.6728134305601991E-44</c:v>
                </c:pt>
                <c:pt idx="38">
                  <c:v>7.0337195541057882E-46</c:v>
                </c:pt>
                <c:pt idx="39">
                  <c:v>1.803517834386099E-47</c:v>
                </c:pt>
                <c:pt idx="40">
                  <c:v>4.5087945859652467E-49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9-4A38-B07C-F3E7AAD20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087584"/>
        <c:axId val="366087976"/>
      </c:barChart>
      <c:catAx>
        <c:axId val="36608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087976"/>
        <c:crosses val="autoZero"/>
        <c:auto val="1"/>
        <c:lblAlgn val="ctr"/>
        <c:lblOffset val="100"/>
        <c:noMultiLvlLbl val="0"/>
      </c:catAx>
      <c:valAx>
        <c:axId val="366087976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08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Geometric!$A$3:$A$18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Geometric!$H$3:$H$18</c:f>
              <c:numCache>
                <c:formatCode>General</c:formatCode>
                <c:ptCount val="16"/>
                <c:pt idx="0">
                  <c:v>0.6</c:v>
                </c:pt>
                <c:pt idx="1">
                  <c:v>0.24</c:v>
                </c:pt>
                <c:pt idx="2">
                  <c:v>9.6000000000000016E-2</c:v>
                </c:pt>
                <c:pt idx="3">
                  <c:v>3.8400000000000011E-2</c:v>
                </c:pt>
                <c:pt idx="4">
                  <c:v>1.5360000000000006E-2</c:v>
                </c:pt>
                <c:pt idx="5">
                  <c:v>6.1440000000000036E-3</c:v>
                </c:pt>
                <c:pt idx="6">
                  <c:v>2.4576000000000012E-3</c:v>
                </c:pt>
                <c:pt idx="7">
                  <c:v>9.8304000000000078E-4</c:v>
                </c:pt>
                <c:pt idx="8">
                  <c:v>3.9321600000000032E-4</c:v>
                </c:pt>
                <c:pt idx="9">
                  <c:v>1.5728640000000013E-4</c:v>
                </c:pt>
                <c:pt idx="10">
                  <c:v>6.2914560000000067E-5</c:v>
                </c:pt>
                <c:pt idx="11">
                  <c:v>2.5165824000000025E-5</c:v>
                </c:pt>
                <c:pt idx="12">
                  <c:v>1.0066329600000013E-5</c:v>
                </c:pt>
                <c:pt idx="13">
                  <c:v>4.0265318400000057E-6</c:v>
                </c:pt>
                <c:pt idx="14">
                  <c:v>1.6106127360000022E-6</c:v>
                </c:pt>
                <c:pt idx="15">
                  <c:v>6.4424509440000105E-7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C-4CA0-8FBC-8694FD6FA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766632"/>
        <c:axId val="415767024"/>
      </c:barChart>
      <c:catAx>
        <c:axId val="41576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767024"/>
        <c:crosses val="autoZero"/>
        <c:auto val="1"/>
        <c:lblAlgn val="ctr"/>
        <c:lblOffset val="100"/>
        <c:noMultiLvlLbl val="0"/>
      </c:catAx>
      <c:valAx>
        <c:axId val="4157670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76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Uniform!$A$3:$A$18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Uniform!$B$3:$B$18</c:f>
              <c:numCache>
                <c:formatCode>General</c:formatCode>
                <c:ptCount val="16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  <c:pt idx="14">
                  <c:v>0.25</c:v>
                </c:pt>
                <c:pt idx="1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3-41C8-9A81-0714B6C0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622344"/>
        <c:axId val="251737552"/>
      </c:barChart>
      <c:catAx>
        <c:axId val="42662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37552"/>
        <c:crosses val="autoZero"/>
        <c:auto val="1"/>
        <c:lblAlgn val="ctr"/>
        <c:lblOffset val="100"/>
        <c:noMultiLvlLbl val="0"/>
      </c:catAx>
      <c:valAx>
        <c:axId val="251737552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22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22" fmlaLink="$M$1" max="50" page="10" val="35"/>
</file>

<file path=xl/ctrlProps/ctrlProp2.xml><?xml version="1.0" encoding="utf-8"?>
<formControlPr xmlns="http://schemas.microsoft.com/office/spreadsheetml/2009/9/main" objectType="Spin" dx="22" fmlaLink="$N$1" max="15" page="10" val="12"/>
</file>

<file path=xl/ctrlProps/ctrlProp3.xml><?xml version="1.0" encoding="utf-8"?>
<formControlPr xmlns="http://schemas.microsoft.com/office/spreadsheetml/2009/9/main" objectType="Spin" dx="22" fmlaLink="$M$1" max="50" page="10" val="37"/>
</file>

<file path=xl/ctrlProps/ctrlProp4.xml><?xml version="1.0" encoding="utf-8"?>
<formControlPr xmlns="http://schemas.microsoft.com/office/spreadsheetml/2009/9/main" objectType="Spin" dx="22" fmlaLink="$N$1" inc="2" max="100" page="10" val="30"/>
</file>

<file path=xl/ctrlProps/ctrlProp5.xml><?xml version="1.0" encoding="utf-8"?>
<formControlPr xmlns="http://schemas.microsoft.com/office/spreadsheetml/2009/9/main" objectType="Spin" dx="22" fmlaLink="$N$1" max="40" page="10" val="2"/>
</file>

<file path=xl/ctrlProps/ctrlProp6.xml><?xml version="1.0" encoding="utf-8"?>
<formControlPr xmlns="http://schemas.microsoft.com/office/spreadsheetml/2009/9/main" objectType="Spin" dx="22" fmlaLink="$M$1" max="50" page="10" val="30"/>
</file>

<file path=xl/ctrlProps/ctrlProp7.xml><?xml version="1.0" encoding="utf-8"?>
<formControlPr xmlns="http://schemas.microsoft.com/office/spreadsheetml/2009/9/main" objectType="Spin" dx="22" fmlaLink="$N$1" max="15" page="10" val="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183173</xdr:colOff>
      <xdr:row>1</xdr:row>
      <xdr:rowOff>178043</xdr:rowOff>
    </xdr:from>
    <xdr:to>
      <xdr:col>14</xdr:col>
      <xdr:colOff>161193</xdr:colOff>
      <xdr:row>16</xdr:row>
      <xdr:rowOff>63743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0</xdr:row>
          <xdr:rowOff>190500</xdr:rowOff>
        </xdr:from>
        <xdr:to>
          <xdr:col>15</xdr:col>
          <xdr:colOff>552450</xdr:colOff>
          <xdr:row>4</xdr:row>
          <xdr:rowOff>38100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1</xdr:row>
          <xdr:rowOff>0</xdr:rowOff>
        </xdr:from>
        <xdr:to>
          <xdr:col>14</xdr:col>
          <xdr:colOff>552450</xdr:colOff>
          <xdr:row>4</xdr:row>
          <xdr:rowOff>38100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183173</xdr:colOff>
      <xdr:row>1</xdr:row>
      <xdr:rowOff>178043</xdr:rowOff>
    </xdr:from>
    <xdr:to>
      <xdr:col>14</xdr:col>
      <xdr:colOff>161193</xdr:colOff>
      <xdr:row>16</xdr:row>
      <xdr:rowOff>63743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66675</xdr:colOff>
          <xdr:row>0</xdr:row>
          <xdr:rowOff>190500</xdr:rowOff>
        </xdr:from>
        <xdr:to>
          <xdr:col>15</xdr:col>
          <xdr:colOff>542925</xdr:colOff>
          <xdr:row>4</xdr:row>
          <xdr:rowOff>38100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0</xdr:row>
          <xdr:rowOff>190500</xdr:rowOff>
        </xdr:from>
        <xdr:to>
          <xdr:col>14</xdr:col>
          <xdr:colOff>542925</xdr:colOff>
          <xdr:row>4</xdr:row>
          <xdr:rowOff>38100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183173</xdr:colOff>
      <xdr:row>1</xdr:row>
      <xdr:rowOff>178043</xdr:rowOff>
    </xdr:from>
    <xdr:to>
      <xdr:col>14</xdr:col>
      <xdr:colOff>161193</xdr:colOff>
      <xdr:row>16</xdr:row>
      <xdr:rowOff>63743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0</xdr:row>
          <xdr:rowOff>190500</xdr:rowOff>
        </xdr:from>
        <xdr:to>
          <xdr:col>14</xdr:col>
          <xdr:colOff>542925</xdr:colOff>
          <xdr:row>4</xdr:row>
          <xdr:rowOff>38100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183173</xdr:colOff>
      <xdr:row>1</xdr:row>
      <xdr:rowOff>178043</xdr:rowOff>
    </xdr:from>
    <xdr:to>
      <xdr:col>14</xdr:col>
      <xdr:colOff>161193</xdr:colOff>
      <xdr:row>16</xdr:row>
      <xdr:rowOff>63743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1</xdr:row>
          <xdr:rowOff>190500</xdr:rowOff>
        </xdr:from>
        <xdr:to>
          <xdr:col>15</xdr:col>
          <xdr:colOff>552450</xdr:colOff>
          <xdr:row>4</xdr:row>
          <xdr:rowOff>38100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183173</xdr:colOff>
      <xdr:row>1</xdr:row>
      <xdr:rowOff>178043</xdr:rowOff>
    </xdr:from>
    <xdr:to>
      <xdr:col>14</xdr:col>
      <xdr:colOff>161193</xdr:colOff>
      <xdr:row>16</xdr:row>
      <xdr:rowOff>63743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1</xdr:row>
          <xdr:rowOff>0</xdr:rowOff>
        </xdr:from>
        <xdr:to>
          <xdr:col>14</xdr:col>
          <xdr:colOff>552450</xdr:colOff>
          <xdr:row>4</xdr:row>
          <xdr:rowOff>38100</xdr:rowOff>
        </xdr:to>
        <xdr:sp macro="" textlink="">
          <xdr:nvSpPr>
            <xdr:cNvPr id="5122" name="Spinner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"/>
  <sheetViews>
    <sheetView zoomScale="130" zoomScaleNormal="130" workbookViewId="0">
      <selection activeCell="L1" sqref="L1"/>
    </sheetView>
  </sheetViews>
  <sheetFormatPr defaultRowHeight="15" x14ac:dyDescent="0.25"/>
  <cols>
    <col min="3" max="3" width="3.42578125" customWidth="1"/>
    <col min="5" max="5" width="2.5703125" customWidth="1"/>
    <col min="6" max="6" width="12.85546875" bestFit="1" customWidth="1"/>
    <col min="7" max="7" width="5.42578125" customWidth="1"/>
    <col min="8" max="8" width="12.85546875" bestFit="1" customWidth="1"/>
  </cols>
  <sheetData>
    <row r="1" spans="1:16" x14ac:dyDescent="0.25">
      <c r="A1" t="s">
        <v>0</v>
      </c>
      <c r="B1" s="4" t="s">
        <v>3</v>
      </c>
      <c r="C1" s="4">
        <f>N1</f>
        <v>12</v>
      </c>
      <c r="F1" s="2" t="s">
        <v>1</v>
      </c>
      <c r="G1" s="2">
        <f>M1/50</f>
        <v>0.7</v>
      </c>
      <c r="I1" s="3" t="s">
        <v>2</v>
      </c>
      <c r="J1" s="3">
        <f>1-G1</f>
        <v>0.30000000000000004</v>
      </c>
      <c r="M1" s="1">
        <v>35</v>
      </c>
      <c r="N1" s="1">
        <v>12</v>
      </c>
      <c r="O1" s="5" t="s">
        <v>7</v>
      </c>
      <c r="P1" s="6" t="s">
        <v>8</v>
      </c>
    </row>
    <row r="2" spans="1:16" x14ac:dyDescent="0.25">
      <c r="B2" t="s">
        <v>4</v>
      </c>
      <c r="D2" t="s">
        <v>5</v>
      </c>
      <c r="F2" t="s">
        <v>6</v>
      </c>
      <c r="O2" s="4"/>
      <c r="P2" s="2"/>
    </row>
    <row r="3" spans="1:16" x14ac:dyDescent="0.25">
      <c r="A3">
        <v>0</v>
      </c>
      <c r="B3">
        <f t="shared" ref="B3:B18" si="0">IF(A3&gt;C$1,"",COMBIN(C$1,A3))</f>
        <v>1</v>
      </c>
      <c r="D3">
        <f t="shared" ref="D3:D8" si="1">IF(B3="","",POWER(G$1,A3))</f>
        <v>1</v>
      </c>
      <c r="F3">
        <f t="shared" ref="F3:F8" si="2">IF(B3="","",POWER(J$1,(C$1-A3)))</f>
        <v>5.3144100000000093E-7</v>
      </c>
      <c r="H3">
        <f t="shared" ref="H3:H8" si="3">IF(B3="","",B3*D3*F3)</f>
        <v>5.3144100000000093E-7</v>
      </c>
      <c r="O3" s="4"/>
      <c r="P3" s="2"/>
    </row>
    <row r="4" spans="1:16" x14ac:dyDescent="0.25">
      <c r="A4">
        <f>A3+1</f>
        <v>1</v>
      </c>
      <c r="B4">
        <f t="shared" si="0"/>
        <v>12</v>
      </c>
      <c r="D4">
        <f t="shared" si="1"/>
        <v>0.7</v>
      </c>
      <c r="F4">
        <f t="shared" si="2"/>
        <v>1.7714700000000027E-6</v>
      </c>
      <c r="H4">
        <f t="shared" si="3"/>
        <v>1.488034800000002E-5</v>
      </c>
      <c r="O4" s="4"/>
      <c r="P4" s="2"/>
    </row>
    <row r="5" spans="1:16" x14ac:dyDescent="0.25">
      <c r="A5">
        <f t="shared" ref="A5:A17" si="4">A4+1</f>
        <v>2</v>
      </c>
      <c r="B5">
        <f t="shared" si="0"/>
        <v>66</v>
      </c>
      <c r="D5">
        <f t="shared" si="1"/>
        <v>0.48999999999999994</v>
      </c>
      <c r="F5">
        <f t="shared" si="2"/>
        <v>5.9049000000000076E-6</v>
      </c>
      <c r="H5">
        <f t="shared" si="3"/>
        <v>1.9096446600000024E-4</v>
      </c>
      <c r="O5" s="4"/>
      <c r="P5" s="2"/>
    </row>
    <row r="6" spans="1:16" x14ac:dyDescent="0.25">
      <c r="A6">
        <f t="shared" si="4"/>
        <v>3</v>
      </c>
      <c r="B6">
        <f t="shared" si="0"/>
        <v>220</v>
      </c>
      <c r="D6">
        <f t="shared" si="1"/>
        <v>0.34299999999999992</v>
      </c>
      <c r="F6">
        <f t="shared" si="2"/>
        <v>1.9683000000000025E-5</v>
      </c>
      <c r="H6">
        <f t="shared" si="3"/>
        <v>1.4852791800000014E-3</v>
      </c>
    </row>
    <row r="7" spans="1:16" x14ac:dyDescent="0.25">
      <c r="A7">
        <f t="shared" si="4"/>
        <v>4</v>
      </c>
      <c r="B7">
        <f t="shared" si="0"/>
        <v>495</v>
      </c>
      <c r="D7">
        <f t="shared" si="1"/>
        <v>0.24009999999999992</v>
      </c>
      <c r="F7">
        <f t="shared" si="2"/>
        <v>6.5610000000000071E-5</v>
      </c>
      <c r="H7">
        <f t="shared" si="3"/>
        <v>7.7977156950000065E-3</v>
      </c>
    </row>
    <row r="8" spans="1:16" x14ac:dyDescent="0.25">
      <c r="A8">
        <f t="shared" si="4"/>
        <v>5</v>
      </c>
      <c r="B8">
        <f t="shared" si="0"/>
        <v>792</v>
      </c>
      <c r="D8">
        <f t="shared" si="1"/>
        <v>0.16806999999999994</v>
      </c>
      <c r="F8">
        <f t="shared" si="2"/>
        <v>2.1870000000000022E-4</v>
      </c>
      <c r="H8">
        <f t="shared" si="3"/>
        <v>2.911147192800002E-2</v>
      </c>
    </row>
    <row r="9" spans="1:16" x14ac:dyDescent="0.25">
      <c r="A9">
        <f t="shared" si="4"/>
        <v>6</v>
      </c>
      <c r="B9">
        <f>IF(A9&gt;C$1,"",COMBIN(C$1,A9))</f>
        <v>923.99999999999977</v>
      </c>
      <c r="D9">
        <f>IF(B9="","",POWER(G$1,A9))</f>
        <v>0.11764899999999995</v>
      </c>
      <c r="F9">
        <f>IF(B9="","",POWER(J$1,(C$1-A9)))</f>
        <v>7.2900000000000059E-4</v>
      </c>
      <c r="H9">
        <f>IF(B9="","",B9*D9*F9)</f>
        <v>7.9247895804000004E-2</v>
      </c>
    </row>
    <row r="10" spans="1:16" x14ac:dyDescent="0.25">
      <c r="A10">
        <f t="shared" si="4"/>
        <v>7</v>
      </c>
      <c r="B10">
        <f t="shared" si="0"/>
        <v>792</v>
      </c>
      <c r="D10">
        <f t="shared" ref="D10:D18" si="5">IF(B10="","",POWER(G$1,A10))</f>
        <v>8.235429999999995E-2</v>
      </c>
      <c r="F10">
        <f t="shared" ref="F10:F18" si="6">IF(B10="","",POWER(J$1,(C$1-A10)))</f>
        <v>2.4300000000000016E-3</v>
      </c>
      <c r="H10">
        <f t="shared" ref="H10:H18" si="7">IF(B10="","",B10*D10*F10)</f>
        <v>0.15849579160800001</v>
      </c>
    </row>
    <row r="11" spans="1:16" x14ac:dyDescent="0.25">
      <c r="A11">
        <f t="shared" si="4"/>
        <v>8</v>
      </c>
      <c r="B11">
        <f t="shared" si="0"/>
        <v>495</v>
      </c>
      <c r="D11">
        <f t="shared" si="5"/>
        <v>5.7648009999999965E-2</v>
      </c>
      <c r="F11">
        <f t="shared" si="6"/>
        <v>8.1000000000000048E-3</v>
      </c>
      <c r="H11">
        <f t="shared" si="7"/>
        <v>0.23113969609499999</v>
      </c>
    </row>
    <row r="12" spans="1:16" x14ac:dyDescent="0.25">
      <c r="A12">
        <f t="shared" si="4"/>
        <v>9</v>
      </c>
      <c r="B12">
        <f t="shared" si="0"/>
        <v>220</v>
      </c>
      <c r="D12">
        <f t="shared" si="5"/>
        <v>4.0353606999999972E-2</v>
      </c>
      <c r="F12">
        <f t="shared" si="6"/>
        <v>2.700000000000001E-2</v>
      </c>
      <c r="H12">
        <f t="shared" si="7"/>
        <v>0.23970042557999993</v>
      </c>
    </row>
    <row r="13" spans="1:16" x14ac:dyDescent="0.25">
      <c r="A13">
        <f t="shared" si="4"/>
        <v>10</v>
      </c>
      <c r="B13">
        <f t="shared" si="0"/>
        <v>66</v>
      </c>
      <c r="D13">
        <f t="shared" si="5"/>
        <v>2.824752489999998E-2</v>
      </c>
      <c r="F13">
        <f t="shared" si="6"/>
        <v>9.0000000000000024E-2</v>
      </c>
      <c r="H13">
        <f t="shared" si="7"/>
        <v>0.16779029790599992</v>
      </c>
    </row>
    <row r="14" spans="1:16" x14ac:dyDescent="0.25">
      <c r="A14">
        <f t="shared" si="4"/>
        <v>11</v>
      </c>
      <c r="B14">
        <f t="shared" si="0"/>
        <v>12</v>
      </c>
      <c r="D14">
        <f t="shared" si="5"/>
        <v>1.9773267429999984E-2</v>
      </c>
      <c r="F14">
        <f t="shared" si="6"/>
        <v>0.30000000000000004</v>
      </c>
      <c r="H14">
        <f t="shared" si="7"/>
        <v>7.1183762747999951E-2</v>
      </c>
    </row>
    <row r="15" spans="1:16" x14ac:dyDescent="0.25">
      <c r="A15">
        <f t="shared" si="4"/>
        <v>12</v>
      </c>
      <c r="B15">
        <f t="shared" si="0"/>
        <v>1</v>
      </c>
      <c r="D15">
        <f t="shared" si="5"/>
        <v>1.3841287200999986E-2</v>
      </c>
      <c r="F15">
        <f t="shared" si="6"/>
        <v>1</v>
      </c>
      <c r="H15">
        <f t="shared" si="7"/>
        <v>1.3841287200999986E-2</v>
      </c>
    </row>
    <row r="16" spans="1:16" x14ac:dyDescent="0.25">
      <c r="A16">
        <f t="shared" si="4"/>
        <v>13</v>
      </c>
      <c r="B16" t="str">
        <f t="shared" si="0"/>
        <v/>
      </c>
      <c r="D16" t="str">
        <f t="shared" si="5"/>
        <v/>
      </c>
      <c r="F16" t="str">
        <f t="shared" si="6"/>
        <v/>
      </c>
      <c r="H16" t="str">
        <f t="shared" si="7"/>
        <v/>
      </c>
    </row>
    <row r="17" spans="1:8" x14ac:dyDescent="0.25">
      <c r="A17">
        <f t="shared" si="4"/>
        <v>14</v>
      </c>
      <c r="B17" t="str">
        <f t="shared" si="0"/>
        <v/>
      </c>
      <c r="D17" t="str">
        <f t="shared" si="5"/>
        <v/>
      </c>
      <c r="F17" t="str">
        <f t="shared" si="6"/>
        <v/>
      </c>
      <c r="H17" t="str">
        <f t="shared" si="7"/>
        <v/>
      </c>
    </row>
    <row r="18" spans="1:8" x14ac:dyDescent="0.25">
      <c r="A18">
        <f>A17+1</f>
        <v>15</v>
      </c>
      <c r="B18" t="str">
        <f t="shared" si="0"/>
        <v/>
      </c>
      <c r="D18" t="str">
        <f t="shared" si="5"/>
        <v/>
      </c>
      <c r="F18" t="str">
        <f t="shared" si="6"/>
        <v/>
      </c>
      <c r="H18" t="str">
        <f t="shared" si="7"/>
        <v/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15</xdr:col>
                    <xdr:colOff>76200</xdr:colOff>
                    <xdr:row>0</xdr:row>
                    <xdr:rowOff>190500</xdr:rowOff>
                  </from>
                  <to>
                    <xdr:col>15</xdr:col>
                    <xdr:colOff>552450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14</xdr:col>
                    <xdr:colOff>76200</xdr:colOff>
                    <xdr:row>1</xdr:row>
                    <xdr:rowOff>0</xdr:rowOff>
                  </from>
                  <to>
                    <xdr:col>14</xdr:col>
                    <xdr:colOff>552450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3"/>
  <sheetViews>
    <sheetView zoomScale="130" zoomScaleNormal="130" workbookViewId="0">
      <selection activeCell="L1" sqref="L1"/>
    </sheetView>
  </sheetViews>
  <sheetFormatPr defaultRowHeight="15" x14ac:dyDescent="0.25"/>
  <cols>
    <col min="3" max="3" width="4.42578125" customWidth="1"/>
    <col min="5" max="5" width="2.5703125" customWidth="1"/>
    <col min="6" max="6" width="12.85546875" bestFit="1" customWidth="1"/>
    <col min="7" max="7" width="5.42578125" customWidth="1"/>
    <col min="8" max="8" width="12.85546875" bestFit="1" customWidth="1"/>
  </cols>
  <sheetData>
    <row r="1" spans="1:16" x14ac:dyDescent="0.25">
      <c r="A1" t="s">
        <v>0</v>
      </c>
      <c r="B1" s="4" t="s">
        <v>3</v>
      </c>
      <c r="C1" s="4">
        <f>N1</f>
        <v>30</v>
      </c>
      <c r="F1" s="2" t="s">
        <v>1</v>
      </c>
      <c r="G1" s="2">
        <f>M1/50</f>
        <v>0.74</v>
      </c>
      <c r="I1" s="3" t="s">
        <v>2</v>
      </c>
      <c r="J1" s="3">
        <f>1-G1</f>
        <v>0.26</v>
      </c>
      <c r="M1" s="1">
        <v>37</v>
      </c>
      <c r="N1" s="1">
        <v>30</v>
      </c>
      <c r="O1" s="5" t="s">
        <v>7</v>
      </c>
      <c r="P1" s="6" t="s">
        <v>8</v>
      </c>
    </row>
    <row r="2" spans="1:16" x14ac:dyDescent="0.25">
      <c r="B2" t="s">
        <v>4</v>
      </c>
      <c r="D2" t="s">
        <v>5</v>
      </c>
      <c r="F2" t="s">
        <v>6</v>
      </c>
      <c r="O2" s="4"/>
      <c r="P2" s="2"/>
    </row>
    <row r="3" spans="1:16" x14ac:dyDescent="0.25">
      <c r="A3">
        <v>0</v>
      </c>
      <c r="B3">
        <f>COMBIN(C$1,A3)</f>
        <v>1</v>
      </c>
      <c r="D3">
        <f>POWER(G$1,A3)</f>
        <v>1</v>
      </c>
      <c r="F3">
        <f>POWER(J$1,(C$1-A3))</f>
        <v>2.8131989012847496E-18</v>
      </c>
      <c r="H3">
        <f>B3*D3*F3</f>
        <v>2.8131989012847496E-18</v>
      </c>
      <c r="O3" s="4"/>
      <c r="P3" s="2"/>
    </row>
    <row r="4" spans="1:16" x14ac:dyDescent="0.25">
      <c r="A4">
        <f>A3+1</f>
        <v>1</v>
      </c>
      <c r="B4">
        <f t="shared" ref="B4:B67" si="0">IF(A4&gt;C$1,"",COMBIN(C$1,A4))</f>
        <v>30</v>
      </c>
      <c r="D4">
        <f t="shared" ref="D4:D18" si="1">POWER(G$1,A4)</f>
        <v>0.74</v>
      </c>
      <c r="F4">
        <f t="shared" ref="F4:F18" si="2">POWER(J$1,(C$1-A4))</f>
        <v>1.0819995774172115E-17</v>
      </c>
      <c r="H4">
        <f t="shared" ref="H4:H67" si="3">IF(B4="","",B4*D4*F4)</f>
        <v>2.4020390618662097E-16</v>
      </c>
      <c r="O4" s="4"/>
      <c r="P4" s="2"/>
    </row>
    <row r="5" spans="1:16" x14ac:dyDescent="0.25">
      <c r="A5">
        <f t="shared" ref="A5:A17" si="4">A4+1</f>
        <v>2</v>
      </c>
      <c r="B5">
        <f t="shared" si="0"/>
        <v>435</v>
      </c>
      <c r="D5">
        <f t="shared" si="1"/>
        <v>0.54759999999999998</v>
      </c>
      <c r="F5">
        <f t="shared" si="2"/>
        <v>4.1615368362200442E-17</v>
      </c>
      <c r="H5">
        <f t="shared" si="3"/>
        <v>9.9130304360863183E-15</v>
      </c>
      <c r="O5" s="4"/>
      <c r="P5" s="2"/>
    </row>
    <row r="6" spans="1:16" x14ac:dyDescent="0.25">
      <c r="A6">
        <f t="shared" si="4"/>
        <v>3</v>
      </c>
      <c r="B6">
        <f t="shared" si="0"/>
        <v>4059.9999999999995</v>
      </c>
      <c r="D6">
        <f t="shared" si="1"/>
        <v>0.40522399999999997</v>
      </c>
      <c r="F6">
        <f t="shared" si="2"/>
        <v>1.6005910908538628E-16</v>
      </c>
      <c r="H6">
        <f t="shared" si="3"/>
        <v>2.6333075722526723E-13</v>
      </c>
    </row>
    <row r="7" spans="1:16" x14ac:dyDescent="0.25">
      <c r="A7">
        <f t="shared" si="4"/>
        <v>4</v>
      </c>
      <c r="B7">
        <f t="shared" si="0"/>
        <v>27405.000000000004</v>
      </c>
      <c r="D7">
        <f t="shared" si="1"/>
        <v>0.29986575999999998</v>
      </c>
      <c r="F7">
        <f t="shared" si="2"/>
        <v>6.1561195802071644E-16</v>
      </c>
      <c r="H7">
        <f t="shared" si="3"/>
        <v>5.0589889705392697E-12</v>
      </c>
    </row>
    <row r="8" spans="1:16" x14ac:dyDescent="0.25">
      <c r="A8">
        <f t="shared" si="4"/>
        <v>5</v>
      </c>
      <c r="B8">
        <f t="shared" si="0"/>
        <v>142506</v>
      </c>
      <c r="D8">
        <f t="shared" si="1"/>
        <v>0.22190066239999998</v>
      </c>
      <c r="F8">
        <f t="shared" si="2"/>
        <v>2.3677383000796789E-15</v>
      </c>
      <c r="H8">
        <f t="shared" si="3"/>
        <v>7.4873036763981187E-11</v>
      </c>
    </row>
    <row r="9" spans="1:16" x14ac:dyDescent="0.25">
      <c r="A9">
        <f t="shared" si="4"/>
        <v>6</v>
      </c>
      <c r="B9">
        <f>IF(A9&gt;C$1,"",COMBIN(C$1,A9))</f>
        <v>593774.99999999988</v>
      </c>
      <c r="D9">
        <f t="shared" si="1"/>
        <v>0.16420649017599998</v>
      </c>
      <c r="F9">
        <f t="shared" si="2"/>
        <v>9.1066857695372247E-15</v>
      </c>
      <c r="H9">
        <f>IF(B9="","",B9*D9*F9)</f>
        <v>8.8791742316259702E-10</v>
      </c>
    </row>
    <row r="10" spans="1:16" x14ac:dyDescent="0.25">
      <c r="A10">
        <f t="shared" si="4"/>
        <v>7</v>
      </c>
      <c r="B10">
        <f t="shared" si="0"/>
        <v>2035800.0000000005</v>
      </c>
      <c r="D10">
        <f t="shared" si="1"/>
        <v>0.12151280273023998</v>
      </c>
      <c r="F10">
        <f t="shared" si="2"/>
        <v>3.5025714498220092E-14</v>
      </c>
      <c r="H10">
        <f t="shared" si="3"/>
        <v>8.6645128765756748E-9</v>
      </c>
    </row>
    <row r="11" spans="1:16" x14ac:dyDescent="0.25">
      <c r="A11">
        <f t="shared" si="4"/>
        <v>8</v>
      </c>
      <c r="B11">
        <f t="shared" si="0"/>
        <v>5852925</v>
      </c>
      <c r="D11">
        <f t="shared" si="1"/>
        <v>8.9919474020377588E-2</v>
      </c>
      <c r="F11">
        <f t="shared" si="2"/>
        <v>1.3471428653161575E-13</v>
      </c>
      <c r="H11">
        <f t="shared" si="3"/>
        <v>7.0899042865056708E-8</v>
      </c>
    </row>
    <row r="12" spans="1:16" x14ac:dyDescent="0.25">
      <c r="A12">
        <f t="shared" si="4"/>
        <v>9</v>
      </c>
      <c r="B12">
        <f t="shared" si="0"/>
        <v>14307150.000000004</v>
      </c>
      <c r="D12">
        <f t="shared" si="1"/>
        <v>6.6540410775079412E-2</v>
      </c>
      <c r="F12">
        <f t="shared" si="2"/>
        <v>5.1813187127544522E-13</v>
      </c>
      <c r="H12">
        <f t="shared" si="3"/>
        <v>4.9326342642868528E-7</v>
      </c>
    </row>
    <row r="13" spans="1:16" x14ac:dyDescent="0.25">
      <c r="A13">
        <f t="shared" si="4"/>
        <v>10</v>
      </c>
      <c r="B13">
        <f t="shared" si="0"/>
        <v>30045015</v>
      </c>
      <c r="D13">
        <f t="shared" si="1"/>
        <v>4.9239903973558763E-2</v>
      </c>
      <c r="F13">
        <f t="shared" si="2"/>
        <v>1.9928148895209427E-12</v>
      </c>
      <c r="H13">
        <f t="shared" si="3"/>
        <v>2.9481975564237558E-6</v>
      </c>
    </row>
    <row r="14" spans="1:16" x14ac:dyDescent="0.25">
      <c r="A14">
        <f t="shared" si="4"/>
        <v>11</v>
      </c>
      <c r="B14">
        <f t="shared" si="0"/>
        <v>54627299.999999978</v>
      </c>
      <c r="D14">
        <f t="shared" si="1"/>
        <v>3.6437528940433485E-2</v>
      </c>
      <c r="F14">
        <f t="shared" si="2"/>
        <v>7.6646726520036255E-12</v>
      </c>
      <c r="H14">
        <f t="shared" si="3"/>
        <v>1.525640693533971E-5</v>
      </c>
    </row>
    <row r="15" spans="1:16" x14ac:dyDescent="0.25">
      <c r="A15">
        <f t="shared" si="4"/>
        <v>12</v>
      </c>
      <c r="B15">
        <f t="shared" si="0"/>
        <v>86493225.000000015</v>
      </c>
      <c r="D15">
        <f t="shared" si="1"/>
        <v>2.6963771415920778E-2</v>
      </c>
      <c r="F15">
        <f t="shared" si="2"/>
        <v>2.9479510200013945E-11</v>
      </c>
      <c r="H15">
        <f t="shared" si="3"/>
        <v>6.8751628689383477E-5</v>
      </c>
    </row>
    <row r="16" spans="1:16" x14ac:dyDescent="0.25">
      <c r="A16">
        <f t="shared" si="4"/>
        <v>13</v>
      </c>
      <c r="B16">
        <f t="shared" si="0"/>
        <v>119759850</v>
      </c>
      <c r="D16">
        <f t="shared" si="1"/>
        <v>1.9953190847781375E-2</v>
      </c>
      <c r="F16">
        <f t="shared" si="2"/>
        <v>1.1338273153851516E-10</v>
      </c>
      <c r="H16">
        <f t="shared" si="3"/>
        <v>2.7093837104810286E-4</v>
      </c>
    </row>
    <row r="17" spans="1:8" x14ac:dyDescent="0.25">
      <c r="A17">
        <f t="shared" si="4"/>
        <v>14</v>
      </c>
      <c r="B17">
        <f t="shared" si="0"/>
        <v>145422675</v>
      </c>
      <c r="D17">
        <f t="shared" si="1"/>
        <v>1.4765361227358217E-2</v>
      </c>
      <c r="F17">
        <f t="shared" si="2"/>
        <v>4.3608742899428907E-10</v>
      </c>
      <c r="H17">
        <f t="shared" si="3"/>
        <v>9.3637491972119061E-4</v>
      </c>
    </row>
    <row r="18" spans="1:8" x14ac:dyDescent="0.25">
      <c r="A18">
        <f>A17+1</f>
        <v>15</v>
      </c>
      <c r="B18">
        <f t="shared" si="0"/>
        <v>155117520</v>
      </c>
      <c r="D18">
        <f t="shared" si="1"/>
        <v>1.0926367308245082E-2</v>
      </c>
      <c r="F18">
        <f t="shared" si="2"/>
        <v>1.6772593422857269E-9</v>
      </c>
      <c r="H18">
        <f t="shared" si="3"/>
        <v>2.8427382178202293E-3</v>
      </c>
    </row>
    <row r="19" spans="1:8" x14ac:dyDescent="0.25">
      <c r="A19">
        <f t="shared" ref="A19:A82" si="5">A18+1</f>
        <v>16</v>
      </c>
      <c r="B19">
        <f t="shared" si="0"/>
        <v>145422675</v>
      </c>
      <c r="D19">
        <f t="shared" ref="D19:D82" si="6">POWER(G$1,A19)</f>
        <v>8.0855118081013602E-3</v>
      </c>
      <c r="F19">
        <f t="shared" ref="F19:F82" si="7">POWER(J$1,(C$1-A19))</f>
        <v>6.450997470329719E-9</v>
      </c>
      <c r="H19">
        <f t="shared" si="3"/>
        <v>7.5851909177414786E-3</v>
      </c>
    </row>
    <row r="20" spans="1:8" x14ac:dyDescent="0.25">
      <c r="A20">
        <f t="shared" si="5"/>
        <v>17</v>
      </c>
      <c r="B20">
        <f t="shared" si="0"/>
        <v>119759850</v>
      </c>
      <c r="D20">
        <f t="shared" si="6"/>
        <v>5.9832787379950061E-3</v>
      </c>
      <c r="F20">
        <f t="shared" si="7"/>
        <v>2.4811528732037381E-8</v>
      </c>
      <c r="H20">
        <f t="shared" si="3"/>
        <v>1.7778863780045635E-2</v>
      </c>
    </row>
    <row r="21" spans="1:8" x14ac:dyDescent="0.25">
      <c r="A21">
        <f t="shared" si="5"/>
        <v>18</v>
      </c>
      <c r="B21">
        <f t="shared" si="0"/>
        <v>86493225.000000015</v>
      </c>
      <c r="D21">
        <f t="shared" si="6"/>
        <v>4.4276262661163048E-3</v>
      </c>
      <c r="F21">
        <f t="shared" si="7"/>
        <v>9.5428956661682233E-8</v>
      </c>
      <c r="H21">
        <f t="shared" si="3"/>
        <v>3.6545442214538253E-2</v>
      </c>
    </row>
    <row r="22" spans="1:8" x14ac:dyDescent="0.25">
      <c r="A22">
        <f t="shared" si="5"/>
        <v>19</v>
      </c>
      <c r="B22">
        <f t="shared" si="0"/>
        <v>54627299.999999978</v>
      </c>
      <c r="D22">
        <f t="shared" si="6"/>
        <v>3.2764434369260652E-3</v>
      </c>
      <c r="F22">
        <f t="shared" si="7"/>
        <v>3.6703444869877774E-7</v>
      </c>
      <c r="H22">
        <f t="shared" si="3"/>
        <v>6.5693021632611218E-2</v>
      </c>
    </row>
    <row r="23" spans="1:8" x14ac:dyDescent="0.25">
      <c r="A23">
        <f t="shared" si="5"/>
        <v>20</v>
      </c>
      <c r="B23">
        <f t="shared" si="0"/>
        <v>30045015</v>
      </c>
      <c r="D23">
        <f t="shared" si="6"/>
        <v>2.4245681433252885E-3</v>
      </c>
      <c r="F23">
        <f t="shared" si="7"/>
        <v>1.4116709565337606E-6</v>
      </c>
      <c r="H23">
        <f t="shared" si="3"/>
        <v>0.10283484540181839</v>
      </c>
    </row>
    <row r="24" spans="1:8" x14ac:dyDescent="0.25">
      <c r="A24">
        <f t="shared" si="5"/>
        <v>21</v>
      </c>
      <c r="B24">
        <f t="shared" si="0"/>
        <v>14307150.000000004</v>
      </c>
      <c r="D24">
        <f t="shared" si="6"/>
        <v>1.7941804260607132E-3</v>
      </c>
      <c r="F24">
        <f t="shared" si="7"/>
        <v>5.4295036789760025E-6</v>
      </c>
      <c r="H24">
        <f t="shared" si="3"/>
        <v>0.1393732336947722</v>
      </c>
    </row>
    <row r="25" spans="1:8" x14ac:dyDescent="0.25">
      <c r="A25">
        <f t="shared" si="5"/>
        <v>22</v>
      </c>
      <c r="B25">
        <f t="shared" si="0"/>
        <v>5852925</v>
      </c>
      <c r="D25">
        <f t="shared" si="6"/>
        <v>1.3276935152849278E-3</v>
      </c>
      <c r="F25">
        <f t="shared" si="7"/>
        <v>2.0882706457600008E-5</v>
      </c>
      <c r="H25">
        <f t="shared" si="3"/>
        <v>0.16227722664461233</v>
      </c>
    </row>
    <row r="26" spans="1:8" x14ac:dyDescent="0.25">
      <c r="A26">
        <f t="shared" si="5"/>
        <v>23</v>
      </c>
      <c r="B26">
        <f t="shared" si="0"/>
        <v>2035800.0000000005</v>
      </c>
      <c r="D26">
        <f t="shared" si="6"/>
        <v>9.8249320131084655E-4</v>
      </c>
      <c r="F26">
        <f t="shared" si="7"/>
        <v>8.0318101760000016E-5</v>
      </c>
      <c r="H26">
        <f t="shared" si="3"/>
        <v>0.1606490270461714</v>
      </c>
    </row>
    <row r="27" spans="1:8" x14ac:dyDescent="0.25">
      <c r="A27">
        <f t="shared" si="5"/>
        <v>24</v>
      </c>
      <c r="B27">
        <f t="shared" si="0"/>
        <v>593774.99999999988</v>
      </c>
      <c r="D27">
        <f t="shared" si="6"/>
        <v>7.2704496897002644E-4</v>
      </c>
      <c r="F27">
        <f t="shared" si="7"/>
        <v>3.0891577600000009E-4</v>
      </c>
      <c r="H27">
        <f t="shared" si="3"/>
        <v>0.1333592884774307</v>
      </c>
    </row>
    <row r="28" spans="1:8" x14ac:dyDescent="0.25">
      <c r="A28">
        <f t="shared" si="5"/>
        <v>25</v>
      </c>
      <c r="B28">
        <f t="shared" si="0"/>
        <v>142506</v>
      </c>
      <c r="D28">
        <f t="shared" si="6"/>
        <v>5.3801327703781961E-4</v>
      </c>
      <c r="F28">
        <f t="shared" si="7"/>
        <v>1.1881376000000003E-3</v>
      </c>
      <c r="H28">
        <f t="shared" si="3"/>
        <v>9.1094652436891146E-2</v>
      </c>
    </row>
    <row r="29" spans="1:8" x14ac:dyDescent="0.25">
      <c r="A29">
        <f t="shared" si="5"/>
        <v>26</v>
      </c>
      <c r="B29">
        <f t="shared" si="0"/>
        <v>27405.000000000004</v>
      </c>
      <c r="D29">
        <f t="shared" si="6"/>
        <v>3.9812982500798646E-4</v>
      </c>
      <c r="F29">
        <f t="shared" si="7"/>
        <v>4.5697600000000008E-3</v>
      </c>
      <c r="H29">
        <f t="shared" si="3"/>
        <v>4.9859499114866458E-2</v>
      </c>
    </row>
    <row r="30" spans="1:8" x14ac:dyDescent="0.25">
      <c r="A30">
        <f t="shared" si="5"/>
        <v>27</v>
      </c>
      <c r="B30">
        <f t="shared" si="0"/>
        <v>4059.9999999999995</v>
      </c>
      <c r="D30">
        <f t="shared" si="6"/>
        <v>2.9461607050590996E-4</v>
      </c>
      <c r="F30">
        <f t="shared" si="7"/>
        <v>1.7576000000000001E-2</v>
      </c>
      <c r="H30">
        <f t="shared" si="3"/>
        <v>2.1023378544160205E-2</v>
      </c>
    </row>
    <row r="31" spans="1:8" x14ac:dyDescent="0.25">
      <c r="A31">
        <f t="shared" si="5"/>
        <v>28</v>
      </c>
      <c r="B31">
        <f t="shared" si="0"/>
        <v>435</v>
      </c>
      <c r="D31">
        <f t="shared" si="6"/>
        <v>2.1801589217437339E-4</v>
      </c>
      <c r="F31">
        <f t="shared" si="7"/>
        <v>6.7600000000000007E-2</v>
      </c>
      <c r="H31">
        <f t="shared" si="3"/>
        <v>6.4109753252796255E-3</v>
      </c>
    </row>
    <row r="32" spans="1:8" x14ac:dyDescent="0.25">
      <c r="A32">
        <f t="shared" si="5"/>
        <v>29</v>
      </c>
      <c r="B32">
        <f t="shared" si="0"/>
        <v>30</v>
      </c>
      <c r="D32">
        <f t="shared" si="6"/>
        <v>1.6133176020903631E-4</v>
      </c>
      <c r="F32">
        <f t="shared" si="7"/>
        <v>0.26</v>
      </c>
      <c r="H32">
        <f t="shared" si="3"/>
        <v>1.2583877296304833E-3</v>
      </c>
    </row>
    <row r="33" spans="1:8" x14ac:dyDescent="0.25">
      <c r="A33">
        <f t="shared" si="5"/>
        <v>30</v>
      </c>
      <c r="B33">
        <f t="shared" si="0"/>
        <v>1</v>
      </c>
      <c r="D33">
        <f t="shared" si="6"/>
        <v>1.1938550255468685E-4</v>
      </c>
      <c r="F33">
        <f t="shared" si="7"/>
        <v>1</v>
      </c>
      <c r="H33">
        <f t="shared" si="3"/>
        <v>1.1938550255468685E-4</v>
      </c>
    </row>
    <row r="34" spans="1:8" x14ac:dyDescent="0.25">
      <c r="A34">
        <f t="shared" si="5"/>
        <v>31</v>
      </c>
      <c r="B34" t="str">
        <f t="shared" si="0"/>
        <v/>
      </c>
      <c r="D34">
        <f t="shared" si="6"/>
        <v>8.8345271890468278E-5</v>
      </c>
      <c r="F34">
        <f t="shared" si="7"/>
        <v>3.8461538461538458</v>
      </c>
      <c r="H34" t="str">
        <f t="shared" si="3"/>
        <v/>
      </c>
    </row>
    <row r="35" spans="1:8" x14ac:dyDescent="0.25">
      <c r="A35">
        <f t="shared" si="5"/>
        <v>32</v>
      </c>
      <c r="B35" t="str">
        <f t="shared" si="0"/>
        <v/>
      </c>
      <c r="D35">
        <f t="shared" si="6"/>
        <v>6.5375501198946525E-5</v>
      </c>
      <c r="F35">
        <f t="shared" si="7"/>
        <v>14.792899408284022</v>
      </c>
      <c r="H35" t="str">
        <f t="shared" si="3"/>
        <v/>
      </c>
    </row>
    <row r="36" spans="1:8" x14ac:dyDescent="0.25">
      <c r="A36">
        <f t="shared" si="5"/>
        <v>33</v>
      </c>
      <c r="B36" t="str">
        <f t="shared" si="0"/>
        <v/>
      </c>
      <c r="D36">
        <f t="shared" si="6"/>
        <v>4.8377870887220426E-5</v>
      </c>
      <c r="F36">
        <f t="shared" si="7"/>
        <v>56.895766954938551</v>
      </c>
      <c r="H36" t="str">
        <f t="shared" si="3"/>
        <v/>
      </c>
    </row>
    <row r="37" spans="1:8" x14ac:dyDescent="0.25">
      <c r="A37">
        <f t="shared" si="5"/>
        <v>34</v>
      </c>
      <c r="B37" t="str">
        <f t="shared" si="0"/>
        <v/>
      </c>
      <c r="D37">
        <f t="shared" si="6"/>
        <v>3.5799624456543116E-5</v>
      </c>
      <c r="F37">
        <f t="shared" si="7"/>
        <v>218.82987290360978</v>
      </c>
      <c r="H37" t="str">
        <f t="shared" si="3"/>
        <v/>
      </c>
    </row>
    <row r="38" spans="1:8" x14ac:dyDescent="0.25">
      <c r="A38">
        <f t="shared" si="5"/>
        <v>35</v>
      </c>
      <c r="B38" t="str">
        <f t="shared" si="0"/>
        <v/>
      </c>
      <c r="D38">
        <f t="shared" si="6"/>
        <v>2.6491722097841903E-5</v>
      </c>
      <c r="F38">
        <f t="shared" si="7"/>
        <v>841.65335732157598</v>
      </c>
      <c r="H38" t="str">
        <f t="shared" si="3"/>
        <v/>
      </c>
    </row>
    <row r="39" spans="1:8" x14ac:dyDescent="0.25">
      <c r="A39">
        <f t="shared" si="5"/>
        <v>36</v>
      </c>
      <c r="B39" t="str">
        <f t="shared" si="0"/>
        <v/>
      </c>
      <c r="D39">
        <f t="shared" si="6"/>
        <v>1.9603874352403009E-5</v>
      </c>
      <c r="F39">
        <f t="shared" si="7"/>
        <v>3237.1282973906768</v>
      </c>
      <c r="H39" t="str">
        <f t="shared" si="3"/>
        <v/>
      </c>
    </row>
    <row r="40" spans="1:8" x14ac:dyDescent="0.25">
      <c r="A40">
        <f t="shared" si="5"/>
        <v>37</v>
      </c>
      <c r="B40" t="str">
        <f t="shared" si="0"/>
        <v/>
      </c>
      <c r="D40">
        <f t="shared" si="6"/>
        <v>1.4506867020778226E-5</v>
      </c>
      <c r="F40">
        <f t="shared" si="7"/>
        <v>12450.493451502605</v>
      </c>
      <c r="H40" t="str">
        <f t="shared" si="3"/>
        <v/>
      </c>
    </row>
    <row r="41" spans="1:8" x14ac:dyDescent="0.25">
      <c r="A41">
        <f t="shared" si="5"/>
        <v>38</v>
      </c>
      <c r="B41" t="str">
        <f t="shared" si="0"/>
        <v/>
      </c>
      <c r="D41">
        <f t="shared" si="6"/>
        <v>1.0735081595375887E-5</v>
      </c>
      <c r="F41">
        <f t="shared" si="7"/>
        <v>47886.513275010009</v>
      </c>
      <c r="H41" t="str">
        <f t="shared" si="3"/>
        <v/>
      </c>
    </row>
    <row r="42" spans="1:8" x14ac:dyDescent="0.25">
      <c r="A42">
        <f t="shared" si="5"/>
        <v>39</v>
      </c>
      <c r="B42" t="str">
        <f t="shared" si="0"/>
        <v/>
      </c>
      <c r="D42">
        <f t="shared" si="6"/>
        <v>7.9439603805781571E-6</v>
      </c>
      <c r="F42">
        <f t="shared" si="7"/>
        <v>184178.89721157693</v>
      </c>
      <c r="H42" t="str">
        <f t="shared" si="3"/>
        <v/>
      </c>
    </row>
    <row r="43" spans="1:8" x14ac:dyDescent="0.25">
      <c r="A43">
        <f t="shared" si="5"/>
        <v>40</v>
      </c>
      <c r="B43" t="str">
        <f t="shared" si="0"/>
        <v/>
      </c>
      <c r="D43">
        <f t="shared" si="6"/>
        <v>5.8785306816278356E-6</v>
      </c>
      <c r="F43">
        <f t="shared" si="7"/>
        <v>708380.37389068049</v>
      </c>
      <c r="H43" t="str">
        <f t="shared" si="3"/>
        <v/>
      </c>
    </row>
    <row r="44" spans="1:8" x14ac:dyDescent="0.25">
      <c r="A44">
        <f t="shared" si="5"/>
        <v>41</v>
      </c>
      <c r="B44" t="str">
        <f t="shared" si="0"/>
        <v/>
      </c>
      <c r="D44">
        <f t="shared" si="6"/>
        <v>4.3501127044045984E-6</v>
      </c>
      <c r="F44">
        <f t="shared" si="7"/>
        <v>2724539.8995795408</v>
      </c>
      <c r="H44" t="str">
        <f t="shared" si="3"/>
        <v/>
      </c>
    </row>
    <row r="45" spans="1:8" x14ac:dyDescent="0.25">
      <c r="A45">
        <f t="shared" si="5"/>
        <v>42</v>
      </c>
      <c r="B45" t="str">
        <f t="shared" si="0"/>
        <v/>
      </c>
      <c r="D45">
        <f t="shared" si="6"/>
        <v>3.2190834012594026E-6</v>
      </c>
      <c r="F45">
        <f t="shared" si="7"/>
        <v>10478999.613767462</v>
      </c>
      <c r="H45" t="str">
        <f t="shared" si="3"/>
        <v/>
      </c>
    </row>
    <row r="46" spans="1:8" x14ac:dyDescent="0.25">
      <c r="A46">
        <f t="shared" si="5"/>
        <v>43</v>
      </c>
      <c r="B46" t="str">
        <f t="shared" si="0"/>
        <v/>
      </c>
      <c r="D46">
        <f t="shared" si="6"/>
        <v>2.3821217169319582E-6</v>
      </c>
      <c r="F46">
        <f t="shared" si="7"/>
        <v>40303844.668336391</v>
      </c>
      <c r="H46" t="str">
        <f t="shared" si="3"/>
        <v/>
      </c>
    </row>
    <row r="47" spans="1:8" x14ac:dyDescent="0.25">
      <c r="A47">
        <f t="shared" si="5"/>
        <v>44</v>
      </c>
      <c r="B47" t="str">
        <f t="shared" si="0"/>
        <v/>
      </c>
      <c r="D47">
        <f t="shared" si="6"/>
        <v>1.7627700705296488E-6</v>
      </c>
      <c r="F47">
        <f t="shared" si="7"/>
        <v>155014787.18590921</v>
      </c>
      <c r="H47" t="str">
        <f t="shared" si="3"/>
        <v/>
      </c>
    </row>
    <row r="48" spans="1:8" x14ac:dyDescent="0.25">
      <c r="A48">
        <f t="shared" si="5"/>
        <v>45</v>
      </c>
      <c r="B48" t="str">
        <f t="shared" si="0"/>
        <v/>
      </c>
      <c r="D48">
        <f t="shared" si="6"/>
        <v>1.3044498521919402E-6</v>
      </c>
      <c r="F48">
        <f t="shared" si="7"/>
        <v>596210719.9458046</v>
      </c>
      <c r="H48" t="str">
        <f t="shared" si="3"/>
        <v/>
      </c>
    </row>
    <row r="49" spans="1:8" x14ac:dyDescent="0.25">
      <c r="A49">
        <f t="shared" si="5"/>
        <v>46</v>
      </c>
      <c r="B49" t="str">
        <f t="shared" si="0"/>
        <v/>
      </c>
      <c r="D49">
        <f t="shared" si="6"/>
        <v>9.6529289062203573E-7</v>
      </c>
      <c r="F49">
        <f t="shared" si="7"/>
        <v>2293118153.6377096</v>
      </c>
      <c r="H49" t="str">
        <f t="shared" si="3"/>
        <v/>
      </c>
    </row>
    <row r="50" spans="1:8" x14ac:dyDescent="0.25">
      <c r="A50">
        <f t="shared" si="5"/>
        <v>47</v>
      </c>
      <c r="B50" t="str">
        <f t="shared" si="0"/>
        <v/>
      </c>
      <c r="D50">
        <f t="shared" si="6"/>
        <v>7.1431673906030645E-7</v>
      </c>
      <c r="F50">
        <f t="shared" si="7"/>
        <v>8819685206.2988834</v>
      </c>
      <c r="H50" t="str">
        <f t="shared" si="3"/>
        <v/>
      </c>
    </row>
    <row r="51" spans="1:8" x14ac:dyDescent="0.25">
      <c r="A51">
        <f t="shared" si="5"/>
        <v>48</v>
      </c>
      <c r="B51" t="str">
        <f t="shared" si="0"/>
        <v/>
      </c>
      <c r="D51">
        <f t="shared" si="6"/>
        <v>5.2859438690462671E-7</v>
      </c>
      <c r="F51">
        <f t="shared" si="7"/>
        <v>33921866178.072624</v>
      </c>
      <c r="H51" t="str">
        <f t="shared" si="3"/>
        <v/>
      </c>
    </row>
    <row r="52" spans="1:8" x14ac:dyDescent="0.25">
      <c r="A52">
        <f t="shared" si="5"/>
        <v>49</v>
      </c>
      <c r="B52" t="str">
        <f t="shared" si="0"/>
        <v/>
      </c>
      <c r="D52">
        <f t="shared" si="6"/>
        <v>3.9115984630942377E-7</v>
      </c>
      <c r="F52">
        <f t="shared" si="7"/>
        <v>130468716069.5101</v>
      </c>
      <c r="H52" t="str">
        <f t="shared" si="3"/>
        <v/>
      </c>
    </row>
    <row r="53" spans="1:8" x14ac:dyDescent="0.25">
      <c r="A53">
        <f t="shared" si="5"/>
        <v>50</v>
      </c>
      <c r="B53" t="str">
        <f t="shared" si="0"/>
        <v/>
      </c>
      <c r="D53">
        <f t="shared" si="6"/>
        <v>2.8945828626897359E-7</v>
      </c>
      <c r="F53">
        <f t="shared" si="7"/>
        <v>501802754113.50037</v>
      </c>
      <c r="H53" t="str">
        <f t="shared" si="3"/>
        <v/>
      </c>
    </row>
    <row r="54" spans="1:8" x14ac:dyDescent="0.25">
      <c r="A54">
        <f t="shared" si="5"/>
        <v>51</v>
      </c>
      <c r="B54" t="str">
        <f t="shared" si="0"/>
        <v/>
      </c>
      <c r="D54">
        <f t="shared" si="6"/>
        <v>2.1419913183904045E-7</v>
      </c>
      <c r="F54">
        <f t="shared" si="7"/>
        <v>1930010592744.2317</v>
      </c>
      <c r="H54" t="str">
        <f t="shared" si="3"/>
        <v/>
      </c>
    </row>
    <row r="55" spans="1:8" x14ac:dyDescent="0.25">
      <c r="A55">
        <f t="shared" si="5"/>
        <v>52</v>
      </c>
      <c r="B55" t="str">
        <f t="shared" si="0"/>
        <v/>
      </c>
      <c r="D55">
        <f t="shared" si="6"/>
        <v>1.5850735756088995E-7</v>
      </c>
      <c r="F55">
        <f t="shared" si="7"/>
        <v>7423117664400.8916</v>
      </c>
      <c r="H55" t="str">
        <f t="shared" si="3"/>
        <v/>
      </c>
    </row>
    <row r="56" spans="1:8" x14ac:dyDescent="0.25">
      <c r="A56">
        <f t="shared" si="5"/>
        <v>53</v>
      </c>
      <c r="B56" t="str">
        <f t="shared" si="0"/>
        <v/>
      </c>
      <c r="D56">
        <f t="shared" si="6"/>
        <v>1.1729544459505854E-7</v>
      </c>
      <c r="F56">
        <f t="shared" si="7"/>
        <v>28550452555388.047</v>
      </c>
      <c r="H56" t="str">
        <f t="shared" si="3"/>
        <v/>
      </c>
    </row>
    <row r="57" spans="1:8" x14ac:dyDescent="0.25">
      <c r="A57">
        <f t="shared" si="5"/>
        <v>54</v>
      </c>
      <c r="B57" t="str">
        <f t="shared" si="0"/>
        <v/>
      </c>
      <c r="D57">
        <f t="shared" si="6"/>
        <v>8.6798629000343326E-8</v>
      </c>
      <c r="F57">
        <f t="shared" si="7"/>
        <v>109809432905338.64</v>
      </c>
      <c r="H57" t="str">
        <f t="shared" si="3"/>
        <v/>
      </c>
    </row>
    <row r="58" spans="1:8" x14ac:dyDescent="0.25">
      <c r="A58">
        <f t="shared" si="5"/>
        <v>55</v>
      </c>
      <c r="B58" t="str">
        <f t="shared" si="0"/>
        <v/>
      </c>
      <c r="D58">
        <f t="shared" si="6"/>
        <v>6.4230985460254053E-8</v>
      </c>
      <c r="F58">
        <f t="shared" si="7"/>
        <v>422343972712840.81</v>
      </c>
      <c r="H58" t="str">
        <f t="shared" si="3"/>
        <v/>
      </c>
    </row>
    <row r="59" spans="1:8" x14ac:dyDescent="0.25">
      <c r="A59">
        <f t="shared" si="5"/>
        <v>56</v>
      </c>
      <c r="B59" t="str">
        <f t="shared" si="0"/>
        <v/>
      </c>
      <c r="D59">
        <f t="shared" si="6"/>
        <v>4.7530929240588E-8</v>
      </c>
      <c r="F59">
        <f t="shared" si="7"/>
        <v>1624399895049388</v>
      </c>
      <c r="H59" t="str">
        <f t="shared" si="3"/>
        <v/>
      </c>
    </row>
    <row r="60" spans="1:8" x14ac:dyDescent="0.25">
      <c r="A60">
        <f t="shared" si="5"/>
        <v>57</v>
      </c>
      <c r="B60" t="str">
        <f t="shared" si="0"/>
        <v/>
      </c>
      <c r="D60">
        <f t="shared" si="6"/>
        <v>3.5172887638035125E-8</v>
      </c>
      <c r="F60">
        <f t="shared" si="7"/>
        <v>6247691904036107</v>
      </c>
      <c r="H60" t="str">
        <f t="shared" si="3"/>
        <v/>
      </c>
    </row>
    <row r="61" spans="1:8" x14ac:dyDescent="0.25">
      <c r="A61">
        <f t="shared" si="5"/>
        <v>58</v>
      </c>
      <c r="B61" t="str">
        <f t="shared" si="0"/>
        <v/>
      </c>
      <c r="D61">
        <f t="shared" si="6"/>
        <v>2.6027936852145988E-8</v>
      </c>
      <c r="F61">
        <f t="shared" si="7"/>
        <v>2.4029584246292716E+16</v>
      </c>
      <c r="H61" t="str">
        <f t="shared" si="3"/>
        <v/>
      </c>
    </row>
    <row r="62" spans="1:8" x14ac:dyDescent="0.25">
      <c r="A62">
        <f t="shared" si="5"/>
        <v>59</v>
      </c>
      <c r="B62" t="str">
        <f t="shared" si="0"/>
        <v/>
      </c>
      <c r="D62">
        <f t="shared" si="6"/>
        <v>1.9260673270588031E-8</v>
      </c>
      <c r="F62">
        <f t="shared" si="7"/>
        <v>9.2421477870356592E+16</v>
      </c>
      <c r="H62" t="str">
        <f t="shared" si="3"/>
        <v/>
      </c>
    </row>
    <row r="63" spans="1:8" x14ac:dyDescent="0.25">
      <c r="A63">
        <f t="shared" si="5"/>
        <v>60</v>
      </c>
      <c r="B63" t="str">
        <f t="shared" si="0"/>
        <v/>
      </c>
      <c r="D63">
        <f t="shared" si="6"/>
        <v>1.4252898220235145E-8</v>
      </c>
      <c r="F63">
        <f t="shared" si="7"/>
        <v>3.5546722257829466E+17</v>
      </c>
      <c r="H63" t="str">
        <f t="shared" si="3"/>
        <v/>
      </c>
    </row>
    <row r="64" spans="1:8" x14ac:dyDescent="0.25">
      <c r="A64">
        <f t="shared" si="5"/>
        <v>61</v>
      </c>
      <c r="B64" t="str">
        <f t="shared" si="0"/>
        <v/>
      </c>
      <c r="D64">
        <f t="shared" si="6"/>
        <v>1.0547144682974007E-8</v>
      </c>
      <c r="F64">
        <f t="shared" si="7"/>
        <v>1.3671816253011331E+18</v>
      </c>
      <c r="H64" t="str">
        <f t="shared" si="3"/>
        <v/>
      </c>
    </row>
    <row r="65" spans="1:8" x14ac:dyDescent="0.25">
      <c r="A65">
        <f t="shared" si="5"/>
        <v>62</v>
      </c>
      <c r="B65" t="str">
        <f t="shared" si="0"/>
        <v/>
      </c>
      <c r="D65">
        <f t="shared" si="6"/>
        <v>7.8048870654007636E-9</v>
      </c>
      <c r="F65">
        <f t="shared" si="7"/>
        <v>5.2583908665428193E+18</v>
      </c>
      <c r="H65" t="str">
        <f t="shared" si="3"/>
        <v/>
      </c>
    </row>
    <row r="66" spans="1:8" x14ac:dyDescent="0.25">
      <c r="A66">
        <f t="shared" si="5"/>
        <v>63</v>
      </c>
      <c r="B66" t="str">
        <f t="shared" si="0"/>
        <v/>
      </c>
      <c r="D66">
        <f t="shared" si="6"/>
        <v>5.7756164283965654E-9</v>
      </c>
      <c r="F66">
        <f t="shared" si="7"/>
        <v>2.0224580255933919E+19</v>
      </c>
      <c r="H66" t="str">
        <f t="shared" si="3"/>
        <v/>
      </c>
    </row>
    <row r="67" spans="1:8" x14ac:dyDescent="0.25">
      <c r="A67">
        <f t="shared" si="5"/>
        <v>64</v>
      </c>
      <c r="B67" t="str">
        <f t="shared" si="0"/>
        <v/>
      </c>
      <c r="D67">
        <f t="shared" si="6"/>
        <v>4.2739561570134585E-9</v>
      </c>
      <c r="F67">
        <f t="shared" si="7"/>
        <v>7.7786847138207384E+19</v>
      </c>
      <c r="H67" t="str">
        <f t="shared" si="3"/>
        <v/>
      </c>
    </row>
    <row r="68" spans="1:8" x14ac:dyDescent="0.25">
      <c r="A68">
        <f t="shared" si="5"/>
        <v>65</v>
      </c>
      <c r="B68" t="str">
        <f t="shared" ref="B68:B103" si="8">IF(A68&gt;C$1,"",COMBIN(C$1,A68))</f>
        <v/>
      </c>
      <c r="D68">
        <f t="shared" si="6"/>
        <v>3.1627275561899591E-9</v>
      </c>
      <c r="F68">
        <f t="shared" si="7"/>
        <v>2.9918018130079757E+20</v>
      </c>
      <c r="H68" t="str">
        <f t="shared" ref="H68:H103" si="9">IF(B68="","",B68*D68*F68)</f>
        <v/>
      </c>
    </row>
    <row r="69" spans="1:8" x14ac:dyDescent="0.25">
      <c r="A69">
        <f t="shared" si="5"/>
        <v>66</v>
      </c>
      <c r="B69" t="str">
        <f t="shared" si="8"/>
        <v/>
      </c>
      <c r="D69">
        <f t="shared" si="6"/>
        <v>2.3404183915805698E-9</v>
      </c>
      <c r="F69">
        <f t="shared" si="7"/>
        <v>1.1506930050030678E+21</v>
      </c>
      <c r="H69" t="str">
        <f t="shared" si="9"/>
        <v/>
      </c>
    </row>
    <row r="70" spans="1:8" x14ac:dyDescent="0.25">
      <c r="A70">
        <f t="shared" si="5"/>
        <v>67</v>
      </c>
      <c r="B70" t="str">
        <f t="shared" si="8"/>
        <v/>
      </c>
      <c r="D70">
        <f t="shared" si="6"/>
        <v>1.7319096097696215E-9</v>
      </c>
      <c r="F70">
        <f t="shared" si="7"/>
        <v>4.4257423269348749E+21</v>
      </c>
      <c r="H70" t="str">
        <f t="shared" si="9"/>
        <v/>
      </c>
    </row>
    <row r="71" spans="1:8" x14ac:dyDescent="0.25">
      <c r="A71">
        <f t="shared" si="5"/>
        <v>68</v>
      </c>
      <c r="B71" t="str">
        <f t="shared" si="8"/>
        <v/>
      </c>
      <c r="D71">
        <f t="shared" si="6"/>
        <v>1.2816131112295199E-9</v>
      </c>
      <c r="F71">
        <f t="shared" si="7"/>
        <v>1.7022085872826444E+22</v>
      </c>
      <c r="H71" t="str">
        <f t="shared" si="9"/>
        <v/>
      </c>
    </row>
    <row r="72" spans="1:8" x14ac:dyDescent="0.25">
      <c r="A72">
        <f t="shared" si="5"/>
        <v>69</v>
      </c>
      <c r="B72" t="str">
        <f t="shared" si="8"/>
        <v/>
      </c>
      <c r="D72">
        <f t="shared" si="6"/>
        <v>9.483937023098448E-10</v>
      </c>
      <c r="F72">
        <f t="shared" si="7"/>
        <v>6.5469561049332484E+22</v>
      </c>
      <c r="H72" t="str">
        <f t="shared" si="9"/>
        <v/>
      </c>
    </row>
    <row r="73" spans="1:8" x14ac:dyDescent="0.25">
      <c r="A73">
        <f t="shared" si="5"/>
        <v>70</v>
      </c>
      <c r="B73" t="str">
        <f t="shared" si="8"/>
        <v/>
      </c>
      <c r="D73">
        <f t="shared" si="6"/>
        <v>7.0181133970928505E-10</v>
      </c>
      <c r="F73">
        <f t="shared" si="7"/>
        <v>2.5180600403589407E+23</v>
      </c>
      <c r="H73" t="str">
        <f t="shared" si="9"/>
        <v/>
      </c>
    </row>
    <row r="74" spans="1:8" x14ac:dyDescent="0.25">
      <c r="A74">
        <f t="shared" si="5"/>
        <v>71</v>
      </c>
      <c r="B74" t="str">
        <f t="shared" si="8"/>
        <v/>
      </c>
      <c r="D74">
        <f t="shared" si="6"/>
        <v>5.1934039138487092E-10</v>
      </c>
      <c r="F74">
        <f t="shared" si="7"/>
        <v>9.6848463090728489E+23</v>
      </c>
      <c r="H74" t="str">
        <f t="shared" si="9"/>
        <v/>
      </c>
    </row>
    <row r="75" spans="1:8" x14ac:dyDescent="0.25">
      <c r="A75">
        <f t="shared" si="5"/>
        <v>72</v>
      </c>
      <c r="B75" t="str">
        <f t="shared" si="8"/>
        <v/>
      </c>
      <c r="D75">
        <f t="shared" si="6"/>
        <v>3.843118896248045E-10</v>
      </c>
      <c r="F75">
        <f t="shared" si="7"/>
        <v>3.7249408881049424E+24</v>
      </c>
      <c r="H75" t="str">
        <f t="shared" si="9"/>
        <v/>
      </c>
    </row>
    <row r="76" spans="1:8" x14ac:dyDescent="0.25">
      <c r="A76">
        <f t="shared" si="5"/>
        <v>73</v>
      </c>
      <c r="B76" t="str">
        <f t="shared" si="8"/>
        <v/>
      </c>
      <c r="D76">
        <f t="shared" si="6"/>
        <v>2.8439079832235533E-10</v>
      </c>
      <c r="F76">
        <f t="shared" si="7"/>
        <v>1.4326695723480546E+25</v>
      </c>
      <c r="H76" t="str">
        <f t="shared" si="9"/>
        <v/>
      </c>
    </row>
    <row r="77" spans="1:8" x14ac:dyDescent="0.25">
      <c r="A77">
        <f t="shared" si="5"/>
        <v>74</v>
      </c>
      <c r="B77" t="str">
        <f t="shared" si="8"/>
        <v/>
      </c>
      <c r="D77">
        <f t="shared" si="6"/>
        <v>2.1044919075854294E-10</v>
      </c>
      <c r="F77">
        <f t="shared" si="7"/>
        <v>5.5102675859540558E+25</v>
      </c>
      <c r="H77" t="str">
        <f t="shared" si="9"/>
        <v/>
      </c>
    </row>
    <row r="78" spans="1:8" x14ac:dyDescent="0.25">
      <c r="A78">
        <f t="shared" si="5"/>
        <v>75</v>
      </c>
      <c r="B78" t="str">
        <f t="shared" si="8"/>
        <v/>
      </c>
      <c r="D78">
        <f t="shared" si="6"/>
        <v>1.5573240116132178E-10</v>
      </c>
      <c r="F78">
        <f t="shared" si="7"/>
        <v>2.1193336869054058E+26</v>
      </c>
      <c r="H78" t="str">
        <f t="shared" si="9"/>
        <v/>
      </c>
    </row>
    <row r="79" spans="1:8" x14ac:dyDescent="0.25">
      <c r="A79">
        <f t="shared" si="5"/>
        <v>76</v>
      </c>
      <c r="B79" t="str">
        <f t="shared" si="8"/>
        <v/>
      </c>
      <c r="D79">
        <f t="shared" si="6"/>
        <v>1.1524197685937811E-10</v>
      </c>
      <c r="F79">
        <f t="shared" si="7"/>
        <v>8.1512834111746385E+26</v>
      </c>
      <c r="H79" t="str">
        <f t="shared" si="9"/>
        <v/>
      </c>
    </row>
    <row r="80" spans="1:8" x14ac:dyDescent="0.25">
      <c r="A80">
        <f t="shared" si="5"/>
        <v>77</v>
      </c>
      <c r="B80" t="str">
        <f t="shared" si="8"/>
        <v/>
      </c>
      <c r="D80">
        <f t="shared" si="6"/>
        <v>8.5279062875939798E-11</v>
      </c>
      <c r="F80">
        <f t="shared" si="7"/>
        <v>3.1351090042979379E+27</v>
      </c>
      <c r="H80" t="str">
        <f t="shared" si="9"/>
        <v/>
      </c>
    </row>
    <row r="81" spans="1:8" x14ac:dyDescent="0.25">
      <c r="A81">
        <f t="shared" si="5"/>
        <v>78</v>
      </c>
      <c r="B81" t="str">
        <f t="shared" si="8"/>
        <v/>
      </c>
      <c r="D81">
        <f t="shared" si="6"/>
        <v>6.3106506528195445E-11</v>
      </c>
      <c r="F81">
        <f t="shared" si="7"/>
        <v>1.2058111554992067E+28</v>
      </c>
      <c r="H81" t="str">
        <f t="shared" si="9"/>
        <v/>
      </c>
    </row>
    <row r="82" spans="1:8" x14ac:dyDescent="0.25">
      <c r="A82">
        <f t="shared" si="5"/>
        <v>79</v>
      </c>
      <c r="B82" t="str">
        <f t="shared" si="8"/>
        <v/>
      </c>
      <c r="D82">
        <f t="shared" si="6"/>
        <v>4.6698814830864634E-11</v>
      </c>
      <c r="F82">
        <f t="shared" si="7"/>
        <v>4.6377352134584871E+28</v>
      </c>
      <c r="H82" t="str">
        <f t="shared" si="9"/>
        <v/>
      </c>
    </row>
    <row r="83" spans="1:8" x14ac:dyDescent="0.25">
      <c r="A83">
        <f t="shared" ref="A83:A103" si="10">A82+1</f>
        <v>80</v>
      </c>
      <c r="B83" t="str">
        <f t="shared" si="8"/>
        <v/>
      </c>
      <c r="D83">
        <f t="shared" ref="D83:D103" si="11">POWER(G$1,A83)</f>
        <v>3.455712297483983E-11</v>
      </c>
      <c r="F83">
        <f t="shared" ref="F83:F103" si="12">POWER(J$1,(C$1-A83))</f>
        <v>1.7837443128686487E+29</v>
      </c>
      <c r="H83" t="str">
        <f t="shared" si="9"/>
        <v/>
      </c>
    </row>
    <row r="84" spans="1:8" x14ac:dyDescent="0.25">
      <c r="A84">
        <f t="shared" si="10"/>
        <v>81</v>
      </c>
      <c r="B84" t="str">
        <f t="shared" si="8"/>
        <v/>
      </c>
      <c r="D84">
        <f t="shared" si="11"/>
        <v>2.5572271001381473E-11</v>
      </c>
      <c r="F84">
        <f t="shared" si="12"/>
        <v>6.8605550494948018E+29</v>
      </c>
      <c r="H84" t="str">
        <f t="shared" si="9"/>
        <v/>
      </c>
    </row>
    <row r="85" spans="1:8" x14ac:dyDescent="0.25">
      <c r="A85">
        <f t="shared" si="10"/>
        <v>82</v>
      </c>
      <c r="B85" t="str">
        <f t="shared" si="8"/>
        <v/>
      </c>
      <c r="D85">
        <f t="shared" si="11"/>
        <v>1.8923480541022291E-11</v>
      </c>
      <c r="F85">
        <f t="shared" si="12"/>
        <v>2.6386750190364624E+30</v>
      </c>
      <c r="H85" t="str">
        <f t="shared" si="9"/>
        <v/>
      </c>
    </row>
    <row r="86" spans="1:8" x14ac:dyDescent="0.25">
      <c r="A86">
        <f t="shared" si="10"/>
        <v>83</v>
      </c>
      <c r="B86" t="str">
        <f t="shared" si="8"/>
        <v/>
      </c>
      <c r="D86">
        <f t="shared" si="11"/>
        <v>1.4003375600356493E-11</v>
      </c>
      <c r="F86">
        <f t="shared" si="12"/>
        <v>1.0148750073217161E+31</v>
      </c>
      <c r="H86" t="str">
        <f t="shared" si="9"/>
        <v/>
      </c>
    </row>
    <row r="87" spans="1:8" x14ac:dyDescent="0.25">
      <c r="A87">
        <f t="shared" si="10"/>
        <v>84</v>
      </c>
      <c r="B87" t="str">
        <f t="shared" si="8"/>
        <v/>
      </c>
      <c r="D87">
        <f t="shared" si="11"/>
        <v>1.0362497944263806E-11</v>
      </c>
      <c r="F87">
        <f t="shared" si="12"/>
        <v>3.9033654127758312E+31</v>
      </c>
      <c r="H87" t="str">
        <f t="shared" si="9"/>
        <v/>
      </c>
    </row>
    <row r="88" spans="1:8" x14ac:dyDescent="0.25">
      <c r="A88">
        <f t="shared" si="10"/>
        <v>85</v>
      </c>
      <c r="B88" t="str">
        <f t="shared" si="8"/>
        <v/>
      </c>
      <c r="D88">
        <f t="shared" si="11"/>
        <v>7.6682484787552147E-12</v>
      </c>
      <c r="F88">
        <f t="shared" si="12"/>
        <v>1.501294389529166E+32</v>
      </c>
      <c r="H88" t="str">
        <f t="shared" si="9"/>
        <v/>
      </c>
    </row>
    <row r="89" spans="1:8" x14ac:dyDescent="0.25">
      <c r="A89">
        <f t="shared" si="10"/>
        <v>86</v>
      </c>
      <c r="B89" t="str">
        <f t="shared" si="8"/>
        <v/>
      </c>
      <c r="D89">
        <f t="shared" si="11"/>
        <v>5.6745038742788596E-12</v>
      </c>
      <c r="F89">
        <f t="shared" si="12"/>
        <v>5.7742091904967924E+32</v>
      </c>
      <c r="H89" t="str">
        <f t="shared" si="9"/>
        <v/>
      </c>
    </row>
    <row r="90" spans="1:8" x14ac:dyDescent="0.25">
      <c r="A90">
        <f t="shared" si="10"/>
        <v>87</v>
      </c>
      <c r="B90" t="str">
        <f t="shared" si="8"/>
        <v/>
      </c>
      <c r="D90">
        <f t="shared" si="11"/>
        <v>4.1991328669663558E-12</v>
      </c>
      <c r="F90">
        <f t="shared" si="12"/>
        <v>2.2208496886526118E+33</v>
      </c>
      <c r="H90" t="str">
        <f t="shared" si="9"/>
        <v/>
      </c>
    </row>
    <row r="91" spans="1:8" x14ac:dyDescent="0.25">
      <c r="A91">
        <f t="shared" si="10"/>
        <v>88</v>
      </c>
      <c r="B91" t="str">
        <f t="shared" si="8"/>
        <v/>
      </c>
      <c r="D91">
        <f t="shared" si="11"/>
        <v>3.1073583215551034E-12</v>
      </c>
      <c r="F91">
        <f t="shared" si="12"/>
        <v>8.5417295717408159E+33</v>
      </c>
      <c r="H91" t="str">
        <f t="shared" si="9"/>
        <v/>
      </c>
    </row>
    <row r="92" spans="1:8" x14ac:dyDescent="0.25">
      <c r="A92">
        <f t="shared" si="10"/>
        <v>89</v>
      </c>
      <c r="B92" t="str">
        <f t="shared" si="8"/>
        <v/>
      </c>
      <c r="D92">
        <f t="shared" si="11"/>
        <v>2.2994451579507767E-12</v>
      </c>
      <c r="F92">
        <f t="shared" si="12"/>
        <v>3.2852806045156984E+34</v>
      </c>
      <c r="H92" t="str">
        <f t="shared" si="9"/>
        <v/>
      </c>
    </row>
    <row r="93" spans="1:8" x14ac:dyDescent="0.25">
      <c r="A93">
        <f t="shared" si="10"/>
        <v>90</v>
      </c>
      <c r="B93" t="str">
        <f t="shared" si="8"/>
        <v/>
      </c>
      <c r="D93">
        <f t="shared" si="11"/>
        <v>1.7015894168835745E-12</v>
      </c>
      <c r="F93">
        <f t="shared" si="12"/>
        <v>1.2635694632752682E+35</v>
      </c>
      <c r="H93" t="str">
        <f t="shared" si="9"/>
        <v/>
      </c>
    </row>
    <row r="94" spans="1:8" x14ac:dyDescent="0.25">
      <c r="A94">
        <f t="shared" si="10"/>
        <v>91</v>
      </c>
      <c r="B94" t="str">
        <f t="shared" si="8"/>
        <v/>
      </c>
      <c r="D94">
        <f t="shared" si="11"/>
        <v>1.2591761684938451E-12</v>
      </c>
      <c r="F94">
        <f t="shared" si="12"/>
        <v>4.859882551058724E+35</v>
      </c>
      <c r="H94" t="str">
        <f t="shared" si="9"/>
        <v/>
      </c>
    </row>
    <row r="95" spans="1:8" x14ac:dyDescent="0.25">
      <c r="A95">
        <f t="shared" si="10"/>
        <v>92</v>
      </c>
      <c r="B95" t="str">
        <f t="shared" si="8"/>
        <v/>
      </c>
      <c r="D95">
        <f t="shared" si="11"/>
        <v>9.3179036468544553E-13</v>
      </c>
      <c r="F95">
        <f t="shared" si="12"/>
        <v>1.8691855965610479E+36</v>
      </c>
      <c r="H95" t="str">
        <f t="shared" si="9"/>
        <v/>
      </c>
    </row>
    <row r="96" spans="1:8" x14ac:dyDescent="0.25">
      <c r="A96">
        <f t="shared" si="10"/>
        <v>93</v>
      </c>
      <c r="B96" t="str">
        <f t="shared" si="8"/>
        <v/>
      </c>
      <c r="D96">
        <f t="shared" si="11"/>
        <v>6.8952486986722965E-13</v>
      </c>
      <c r="F96">
        <f t="shared" si="12"/>
        <v>7.189175371388646E+36</v>
      </c>
      <c r="H96" t="str">
        <f t="shared" si="9"/>
        <v/>
      </c>
    </row>
    <row r="97" spans="1:8" x14ac:dyDescent="0.25">
      <c r="A97">
        <f t="shared" si="10"/>
        <v>94</v>
      </c>
      <c r="B97" t="str">
        <f t="shared" si="8"/>
        <v/>
      </c>
      <c r="D97">
        <f t="shared" si="11"/>
        <v>5.1024840370174982E-13</v>
      </c>
      <c r="F97">
        <f t="shared" si="12"/>
        <v>2.7650674505340941E+37</v>
      </c>
      <c r="H97" t="str">
        <f t="shared" si="9"/>
        <v/>
      </c>
    </row>
    <row r="98" spans="1:8" x14ac:dyDescent="0.25">
      <c r="A98">
        <f t="shared" si="10"/>
        <v>95</v>
      </c>
      <c r="B98" t="str">
        <f t="shared" si="8"/>
        <v/>
      </c>
      <c r="D98">
        <f t="shared" si="11"/>
        <v>3.7758381873929494E-13</v>
      </c>
      <c r="F98">
        <f t="shared" si="12"/>
        <v>1.0634874809746515E+38</v>
      </c>
      <c r="H98" t="str">
        <f t="shared" si="9"/>
        <v/>
      </c>
    </row>
    <row r="99" spans="1:8" x14ac:dyDescent="0.25">
      <c r="A99">
        <f t="shared" si="10"/>
        <v>96</v>
      </c>
      <c r="B99" t="str">
        <f t="shared" si="8"/>
        <v/>
      </c>
      <c r="D99">
        <f t="shared" si="11"/>
        <v>2.7941202586707822E-13</v>
      </c>
      <c r="F99">
        <f t="shared" si="12"/>
        <v>4.0903364652871211E+38</v>
      </c>
      <c r="H99" t="str">
        <f t="shared" si="9"/>
        <v/>
      </c>
    </row>
    <row r="100" spans="1:8" x14ac:dyDescent="0.25">
      <c r="A100">
        <f t="shared" si="10"/>
        <v>97</v>
      </c>
      <c r="B100" t="str">
        <f t="shared" si="8"/>
        <v/>
      </c>
      <c r="D100">
        <f t="shared" si="11"/>
        <v>2.067648991416379E-13</v>
      </c>
      <c r="F100">
        <f t="shared" si="12"/>
        <v>1.573206332802739E+39</v>
      </c>
      <c r="H100" t="str">
        <f t="shared" si="9"/>
        <v/>
      </c>
    </row>
    <row r="101" spans="1:8" x14ac:dyDescent="0.25">
      <c r="A101">
        <f t="shared" si="10"/>
        <v>98</v>
      </c>
      <c r="B101" t="str">
        <f t="shared" si="8"/>
        <v/>
      </c>
      <c r="D101">
        <f t="shared" si="11"/>
        <v>1.5300602536481204E-13</v>
      </c>
      <c r="F101">
        <f t="shared" si="12"/>
        <v>6.050793587702841E+39</v>
      </c>
      <c r="H101" t="str">
        <f t="shared" si="9"/>
        <v/>
      </c>
    </row>
    <row r="102" spans="1:8" x14ac:dyDescent="0.25">
      <c r="A102">
        <f t="shared" si="10"/>
        <v>99</v>
      </c>
      <c r="B102" t="str">
        <f t="shared" si="8"/>
        <v/>
      </c>
      <c r="D102">
        <f t="shared" si="11"/>
        <v>1.132244587699609E-13</v>
      </c>
      <c r="F102">
        <f t="shared" si="12"/>
        <v>2.3272283029626313E+40</v>
      </c>
      <c r="H102" t="str">
        <f t="shared" si="9"/>
        <v/>
      </c>
    </row>
    <row r="103" spans="1:8" x14ac:dyDescent="0.25">
      <c r="A103">
        <f t="shared" si="10"/>
        <v>100</v>
      </c>
      <c r="B103" t="str">
        <f t="shared" si="8"/>
        <v/>
      </c>
      <c r="D103">
        <f t="shared" si="11"/>
        <v>8.3786099489771062E-14</v>
      </c>
      <c r="F103">
        <f t="shared" si="12"/>
        <v>8.9508780883178126E+40</v>
      </c>
      <c r="H103" t="str">
        <f t="shared" si="9"/>
        <v/>
      </c>
    </row>
  </sheetData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pinner 1">
              <controlPr defaultSize="0" autoPict="0">
                <anchor moveWithCells="1" sizeWithCells="1">
                  <from>
                    <xdr:col>15</xdr:col>
                    <xdr:colOff>66675</xdr:colOff>
                    <xdr:row>0</xdr:row>
                    <xdr:rowOff>190500</xdr:rowOff>
                  </from>
                  <to>
                    <xdr:col>15</xdr:col>
                    <xdr:colOff>542925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pinner 2">
              <controlPr defaultSize="0" autoPict="0">
                <anchor moveWithCells="1" sizeWithCells="1">
                  <from>
                    <xdr:col>14</xdr:col>
                    <xdr:colOff>66675</xdr:colOff>
                    <xdr:row>0</xdr:row>
                    <xdr:rowOff>190500</xdr:rowOff>
                  </from>
                  <to>
                    <xdr:col>14</xdr:col>
                    <xdr:colOff>542925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3"/>
  <sheetViews>
    <sheetView zoomScale="130" zoomScaleNormal="130" workbookViewId="0">
      <selection activeCell="K1" sqref="K1"/>
    </sheetView>
  </sheetViews>
  <sheetFormatPr defaultRowHeight="15" x14ac:dyDescent="0.25"/>
  <cols>
    <col min="2" max="2" width="9.140625" customWidth="1"/>
    <col min="3" max="3" width="4.42578125" customWidth="1"/>
    <col min="5" max="5" width="2.5703125" customWidth="1"/>
    <col min="6" max="6" width="12.85546875" bestFit="1" customWidth="1"/>
    <col min="7" max="7" width="5.42578125" customWidth="1"/>
    <col min="8" max="8" width="12.85546875" bestFit="1" customWidth="1"/>
  </cols>
  <sheetData>
    <row r="1" spans="1:15" x14ac:dyDescent="0.25">
      <c r="A1" t="s">
        <v>0</v>
      </c>
      <c r="B1" s="4" t="s">
        <v>10</v>
      </c>
      <c r="C1" s="4">
        <f>N1/2</f>
        <v>1</v>
      </c>
      <c r="M1" s="1">
        <v>25</v>
      </c>
      <c r="N1" s="1">
        <v>2</v>
      </c>
      <c r="O1" s="5" t="s">
        <v>11</v>
      </c>
    </row>
    <row r="2" spans="1:15" ht="17.25" x14ac:dyDescent="0.25">
      <c r="B2" t="s">
        <v>12</v>
      </c>
      <c r="D2" t="s">
        <v>13</v>
      </c>
      <c r="F2" t="s">
        <v>9</v>
      </c>
      <c r="O2" s="4"/>
    </row>
    <row r="3" spans="1:15" x14ac:dyDescent="0.25">
      <c r="A3">
        <v>0</v>
      </c>
      <c r="B3">
        <f>EXP(-C$1)</f>
        <v>0.36787944117144233</v>
      </c>
      <c r="D3">
        <f>C$1^A3</f>
        <v>1</v>
      </c>
      <c r="F3">
        <f>FACT(A3)</f>
        <v>1</v>
      </c>
      <c r="H3">
        <f>B3*D3/F3</f>
        <v>0.36787944117144233</v>
      </c>
      <c r="O3" s="4"/>
    </row>
    <row r="4" spans="1:15" x14ac:dyDescent="0.25">
      <c r="A4">
        <f>A3+1</f>
        <v>1</v>
      </c>
      <c r="B4">
        <f t="shared" ref="B4:B43" si="0">EXP(-C$1)</f>
        <v>0.36787944117144233</v>
      </c>
      <c r="D4">
        <f>C$1^A4</f>
        <v>1</v>
      </c>
      <c r="F4">
        <f t="shared" ref="F4:F43" si="1">FACT(A4)</f>
        <v>1</v>
      </c>
      <c r="H4">
        <f t="shared" ref="H4:H43" si="2">B4*D4/F4</f>
        <v>0.36787944117144233</v>
      </c>
      <c r="O4" s="4"/>
    </row>
    <row r="5" spans="1:15" x14ac:dyDescent="0.25">
      <c r="A5">
        <f t="shared" ref="A5:A17" si="3">A4+1</f>
        <v>2</v>
      </c>
      <c r="B5">
        <f t="shared" si="0"/>
        <v>0.36787944117144233</v>
      </c>
      <c r="D5">
        <f t="shared" ref="D5:D43" si="4">C$1^A5</f>
        <v>1</v>
      </c>
      <c r="F5">
        <f t="shared" si="1"/>
        <v>2</v>
      </c>
      <c r="H5">
        <f t="shared" si="2"/>
        <v>0.18393972058572117</v>
      </c>
      <c r="O5" s="4"/>
    </row>
    <row r="6" spans="1:15" x14ac:dyDescent="0.25">
      <c r="A6">
        <f t="shared" si="3"/>
        <v>3</v>
      </c>
      <c r="B6">
        <f t="shared" si="0"/>
        <v>0.36787944117144233</v>
      </c>
      <c r="D6">
        <f t="shared" si="4"/>
        <v>1</v>
      </c>
      <c r="F6">
        <f t="shared" si="1"/>
        <v>6</v>
      </c>
      <c r="H6">
        <f t="shared" si="2"/>
        <v>6.1313240195240391E-2</v>
      </c>
    </row>
    <row r="7" spans="1:15" x14ac:dyDescent="0.25">
      <c r="A7">
        <f t="shared" si="3"/>
        <v>4</v>
      </c>
      <c r="B7">
        <f t="shared" si="0"/>
        <v>0.36787944117144233</v>
      </c>
      <c r="D7">
        <f t="shared" si="4"/>
        <v>1</v>
      </c>
      <c r="F7">
        <f t="shared" si="1"/>
        <v>24</v>
      </c>
      <c r="H7">
        <f t="shared" si="2"/>
        <v>1.5328310048810098E-2</v>
      </c>
    </row>
    <row r="8" spans="1:15" x14ac:dyDescent="0.25">
      <c r="A8">
        <f t="shared" si="3"/>
        <v>5</v>
      </c>
      <c r="B8">
        <f t="shared" si="0"/>
        <v>0.36787944117144233</v>
      </c>
      <c r="D8">
        <f t="shared" si="4"/>
        <v>1</v>
      </c>
      <c r="F8">
        <f t="shared" si="1"/>
        <v>120</v>
      </c>
      <c r="H8">
        <f t="shared" si="2"/>
        <v>3.0656620097620196E-3</v>
      </c>
    </row>
    <row r="9" spans="1:15" x14ac:dyDescent="0.25">
      <c r="A9">
        <f t="shared" si="3"/>
        <v>6</v>
      </c>
      <c r="B9">
        <f t="shared" si="0"/>
        <v>0.36787944117144233</v>
      </c>
      <c r="D9">
        <f t="shared" si="4"/>
        <v>1</v>
      </c>
      <c r="F9">
        <f t="shared" si="1"/>
        <v>720</v>
      </c>
      <c r="H9">
        <f t="shared" si="2"/>
        <v>5.1094366829366989E-4</v>
      </c>
    </row>
    <row r="10" spans="1:15" x14ac:dyDescent="0.25">
      <c r="A10">
        <f t="shared" si="3"/>
        <v>7</v>
      </c>
      <c r="B10">
        <f t="shared" si="0"/>
        <v>0.36787944117144233</v>
      </c>
      <c r="D10">
        <f t="shared" si="4"/>
        <v>1</v>
      </c>
      <c r="F10">
        <f t="shared" si="1"/>
        <v>5040</v>
      </c>
      <c r="H10">
        <f t="shared" si="2"/>
        <v>7.2991952613381413E-5</v>
      </c>
    </row>
    <row r="11" spans="1:15" x14ac:dyDescent="0.25">
      <c r="A11">
        <f t="shared" si="3"/>
        <v>8</v>
      </c>
      <c r="B11">
        <f t="shared" si="0"/>
        <v>0.36787944117144233</v>
      </c>
      <c r="D11">
        <f t="shared" si="4"/>
        <v>1</v>
      </c>
      <c r="F11">
        <f t="shared" si="1"/>
        <v>40320</v>
      </c>
      <c r="H11">
        <f t="shared" si="2"/>
        <v>9.1239940766726766E-6</v>
      </c>
    </row>
    <row r="12" spans="1:15" x14ac:dyDescent="0.25">
      <c r="A12">
        <f t="shared" si="3"/>
        <v>9</v>
      </c>
      <c r="B12">
        <f t="shared" si="0"/>
        <v>0.36787944117144233</v>
      </c>
      <c r="D12">
        <f t="shared" si="4"/>
        <v>1</v>
      </c>
      <c r="F12">
        <f t="shared" si="1"/>
        <v>362880</v>
      </c>
      <c r="H12">
        <f t="shared" si="2"/>
        <v>1.0137771196302974E-6</v>
      </c>
    </row>
    <row r="13" spans="1:15" x14ac:dyDescent="0.25">
      <c r="A13">
        <f t="shared" si="3"/>
        <v>10</v>
      </c>
      <c r="B13">
        <f t="shared" si="0"/>
        <v>0.36787944117144233</v>
      </c>
      <c r="D13">
        <f t="shared" si="4"/>
        <v>1</v>
      </c>
      <c r="F13">
        <f t="shared" si="1"/>
        <v>3628800</v>
      </c>
      <c r="H13">
        <f t="shared" si="2"/>
        <v>1.0137771196302975E-7</v>
      </c>
    </row>
    <row r="14" spans="1:15" x14ac:dyDescent="0.25">
      <c r="A14">
        <f t="shared" si="3"/>
        <v>11</v>
      </c>
      <c r="B14">
        <f t="shared" si="0"/>
        <v>0.36787944117144233</v>
      </c>
      <c r="D14">
        <f t="shared" si="4"/>
        <v>1</v>
      </c>
      <c r="F14">
        <f t="shared" si="1"/>
        <v>39916800</v>
      </c>
      <c r="H14">
        <f t="shared" si="2"/>
        <v>9.2161556330027044E-9</v>
      </c>
    </row>
    <row r="15" spans="1:15" x14ac:dyDescent="0.25">
      <c r="A15">
        <f t="shared" si="3"/>
        <v>12</v>
      </c>
      <c r="B15">
        <f t="shared" si="0"/>
        <v>0.36787944117144233</v>
      </c>
      <c r="D15">
        <f t="shared" si="4"/>
        <v>1</v>
      </c>
      <c r="F15">
        <f t="shared" si="1"/>
        <v>479001600</v>
      </c>
      <c r="H15">
        <f t="shared" si="2"/>
        <v>7.6801296941689197E-10</v>
      </c>
    </row>
    <row r="16" spans="1:15" x14ac:dyDescent="0.25">
      <c r="A16">
        <f t="shared" si="3"/>
        <v>13</v>
      </c>
      <c r="B16">
        <f t="shared" si="0"/>
        <v>0.36787944117144233</v>
      </c>
      <c r="D16">
        <f t="shared" si="4"/>
        <v>1</v>
      </c>
      <c r="F16">
        <f t="shared" si="1"/>
        <v>6227020800</v>
      </c>
      <c r="H16">
        <f t="shared" si="2"/>
        <v>5.9077920724376311E-11</v>
      </c>
    </row>
    <row r="17" spans="1:8" x14ac:dyDescent="0.25">
      <c r="A17">
        <f t="shared" si="3"/>
        <v>14</v>
      </c>
      <c r="B17">
        <f t="shared" si="0"/>
        <v>0.36787944117144233</v>
      </c>
      <c r="D17">
        <f t="shared" si="4"/>
        <v>1</v>
      </c>
      <c r="F17">
        <f t="shared" si="1"/>
        <v>87178291200</v>
      </c>
      <c r="H17">
        <f t="shared" si="2"/>
        <v>4.2198514803125934E-12</v>
      </c>
    </row>
    <row r="18" spans="1:8" x14ac:dyDescent="0.25">
      <c r="A18">
        <f>A17+1</f>
        <v>15</v>
      </c>
      <c r="B18">
        <f t="shared" si="0"/>
        <v>0.36787944117144233</v>
      </c>
      <c r="D18">
        <f t="shared" si="4"/>
        <v>1</v>
      </c>
      <c r="F18">
        <f t="shared" si="1"/>
        <v>1307674368000</v>
      </c>
      <c r="H18">
        <f t="shared" si="2"/>
        <v>2.8132343202083955E-13</v>
      </c>
    </row>
    <row r="19" spans="1:8" x14ac:dyDescent="0.25">
      <c r="A19">
        <f t="shared" ref="A19:A43" si="5">A18+1</f>
        <v>16</v>
      </c>
      <c r="B19">
        <f t="shared" si="0"/>
        <v>0.36787944117144233</v>
      </c>
      <c r="D19">
        <f t="shared" si="4"/>
        <v>1</v>
      </c>
      <c r="F19">
        <f t="shared" si="1"/>
        <v>20922789888000</v>
      </c>
      <c r="H19">
        <f t="shared" si="2"/>
        <v>1.7582714501302472E-14</v>
      </c>
    </row>
    <row r="20" spans="1:8" x14ac:dyDescent="0.25">
      <c r="A20">
        <f t="shared" si="5"/>
        <v>17</v>
      </c>
      <c r="B20">
        <f t="shared" si="0"/>
        <v>0.36787944117144233</v>
      </c>
      <c r="D20">
        <f t="shared" si="4"/>
        <v>1</v>
      </c>
      <c r="F20">
        <f t="shared" si="1"/>
        <v>355687428096000</v>
      </c>
      <c r="H20">
        <f t="shared" si="2"/>
        <v>1.0342773236060278E-15</v>
      </c>
    </row>
    <row r="21" spans="1:8" x14ac:dyDescent="0.25">
      <c r="A21">
        <f t="shared" si="5"/>
        <v>18</v>
      </c>
      <c r="B21">
        <f t="shared" si="0"/>
        <v>0.36787944117144233</v>
      </c>
      <c r="D21">
        <f t="shared" si="4"/>
        <v>1</v>
      </c>
      <c r="F21">
        <f t="shared" si="1"/>
        <v>6402373705728000</v>
      </c>
      <c r="H21">
        <f t="shared" si="2"/>
        <v>5.7459851311445994E-17</v>
      </c>
    </row>
    <row r="22" spans="1:8" x14ac:dyDescent="0.25">
      <c r="A22">
        <f t="shared" si="5"/>
        <v>19</v>
      </c>
      <c r="B22">
        <f t="shared" si="0"/>
        <v>0.36787944117144233</v>
      </c>
      <c r="D22">
        <f t="shared" si="4"/>
        <v>1</v>
      </c>
      <c r="F22">
        <f t="shared" si="1"/>
        <v>1.21645100408832E+17</v>
      </c>
      <c r="H22">
        <f t="shared" si="2"/>
        <v>3.0242027006024205E-18</v>
      </c>
    </row>
    <row r="23" spans="1:8" x14ac:dyDescent="0.25">
      <c r="A23">
        <f t="shared" si="5"/>
        <v>20</v>
      </c>
      <c r="B23">
        <f t="shared" si="0"/>
        <v>0.36787944117144233</v>
      </c>
      <c r="D23">
        <f t="shared" si="4"/>
        <v>1</v>
      </c>
      <c r="F23">
        <f t="shared" si="1"/>
        <v>2.43290200817664E+18</v>
      </c>
      <c r="H23">
        <f t="shared" si="2"/>
        <v>1.5121013503012103E-19</v>
      </c>
    </row>
    <row r="24" spans="1:8" x14ac:dyDescent="0.25">
      <c r="A24">
        <f t="shared" si="5"/>
        <v>21</v>
      </c>
      <c r="B24">
        <f t="shared" si="0"/>
        <v>0.36787944117144233</v>
      </c>
      <c r="D24">
        <f t="shared" si="4"/>
        <v>1</v>
      </c>
      <c r="F24">
        <f t="shared" si="1"/>
        <v>5.109094217170944E+19</v>
      </c>
      <c r="H24">
        <f t="shared" si="2"/>
        <v>7.2004826204819534E-21</v>
      </c>
    </row>
    <row r="25" spans="1:8" x14ac:dyDescent="0.25">
      <c r="A25">
        <f t="shared" si="5"/>
        <v>22</v>
      </c>
      <c r="B25">
        <f t="shared" si="0"/>
        <v>0.36787944117144233</v>
      </c>
      <c r="D25">
        <f t="shared" si="4"/>
        <v>1</v>
      </c>
      <c r="F25">
        <f t="shared" si="1"/>
        <v>1.1240007277776077E+21</v>
      </c>
      <c r="H25">
        <f t="shared" si="2"/>
        <v>3.272946645673615E-22</v>
      </c>
    </row>
    <row r="26" spans="1:8" x14ac:dyDescent="0.25">
      <c r="A26">
        <f t="shared" si="5"/>
        <v>23</v>
      </c>
      <c r="B26">
        <f t="shared" si="0"/>
        <v>0.36787944117144233</v>
      </c>
      <c r="D26">
        <f t="shared" si="4"/>
        <v>1</v>
      </c>
      <c r="F26">
        <f t="shared" si="1"/>
        <v>2.5852016738884978E+22</v>
      </c>
      <c r="H26">
        <f t="shared" si="2"/>
        <v>1.4230202807276587E-23</v>
      </c>
    </row>
    <row r="27" spans="1:8" x14ac:dyDescent="0.25">
      <c r="A27">
        <f t="shared" si="5"/>
        <v>24</v>
      </c>
      <c r="B27">
        <f t="shared" si="0"/>
        <v>0.36787944117144233</v>
      </c>
      <c r="D27">
        <f t="shared" si="4"/>
        <v>1</v>
      </c>
      <c r="F27">
        <f t="shared" si="1"/>
        <v>6.2044840173323941E+23</v>
      </c>
      <c r="H27">
        <f t="shared" si="2"/>
        <v>5.9292511696985787E-25</v>
      </c>
    </row>
    <row r="28" spans="1:8" x14ac:dyDescent="0.25">
      <c r="A28">
        <f t="shared" si="5"/>
        <v>25</v>
      </c>
      <c r="B28">
        <f t="shared" si="0"/>
        <v>0.36787944117144233</v>
      </c>
      <c r="D28">
        <f t="shared" si="4"/>
        <v>1</v>
      </c>
      <c r="F28">
        <f t="shared" si="1"/>
        <v>1.5511210043330984E+25</v>
      </c>
      <c r="H28">
        <f t="shared" si="2"/>
        <v>2.3717004678794316E-26</v>
      </c>
    </row>
    <row r="29" spans="1:8" x14ac:dyDescent="0.25">
      <c r="A29">
        <f t="shared" si="5"/>
        <v>26</v>
      </c>
      <c r="B29">
        <f t="shared" si="0"/>
        <v>0.36787944117144233</v>
      </c>
      <c r="D29">
        <f t="shared" si="4"/>
        <v>1</v>
      </c>
      <c r="F29">
        <f t="shared" si="1"/>
        <v>4.0329146112660572E+26</v>
      </c>
      <c r="H29">
        <f t="shared" si="2"/>
        <v>9.1219248764593492E-28</v>
      </c>
    </row>
    <row r="30" spans="1:8" x14ac:dyDescent="0.25">
      <c r="A30">
        <f t="shared" si="5"/>
        <v>27</v>
      </c>
      <c r="B30">
        <f t="shared" si="0"/>
        <v>0.36787944117144233</v>
      </c>
      <c r="D30">
        <f t="shared" si="4"/>
        <v>1</v>
      </c>
      <c r="F30">
        <f t="shared" si="1"/>
        <v>1.0888869450418352E+28</v>
      </c>
      <c r="H30">
        <f t="shared" si="2"/>
        <v>3.378490694984945E-29</v>
      </c>
    </row>
    <row r="31" spans="1:8" x14ac:dyDescent="0.25">
      <c r="A31">
        <f t="shared" si="5"/>
        <v>28</v>
      </c>
      <c r="B31">
        <f t="shared" si="0"/>
        <v>0.36787944117144233</v>
      </c>
      <c r="D31">
        <f t="shared" si="4"/>
        <v>1</v>
      </c>
      <c r="F31">
        <f t="shared" si="1"/>
        <v>3.048883446117138E+29</v>
      </c>
      <c r="H31">
        <f t="shared" si="2"/>
        <v>1.2066038196374805E-30</v>
      </c>
    </row>
    <row r="32" spans="1:8" x14ac:dyDescent="0.25">
      <c r="A32">
        <f t="shared" si="5"/>
        <v>29</v>
      </c>
      <c r="B32">
        <f t="shared" si="0"/>
        <v>0.36787944117144233</v>
      </c>
      <c r="D32">
        <f t="shared" si="4"/>
        <v>1</v>
      </c>
      <c r="F32">
        <f t="shared" si="1"/>
        <v>8.8417619937397008E+30</v>
      </c>
      <c r="H32">
        <f t="shared" si="2"/>
        <v>4.1607028263361394E-32</v>
      </c>
    </row>
    <row r="33" spans="1:8" x14ac:dyDescent="0.25">
      <c r="A33">
        <f t="shared" si="5"/>
        <v>30</v>
      </c>
      <c r="B33">
        <f t="shared" si="0"/>
        <v>0.36787944117144233</v>
      </c>
      <c r="D33">
        <f t="shared" si="4"/>
        <v>1</v>
      </c>
      <c r="F33">
        <f t="shared" si="1"/>
        <v>2.652528598121911E+32</v>
      </c>
      <c r="H33">
        <f t="shared" si="2"/>
        <v>1.3869009421120461E-33</v>
      </c>
    </row>
    <row r="34" spans="1:8" x14ac:dyDescent="0.25">
      <c r="A34">
        <f t="shared" si="5"/>
        <v>31</v>
      </c>
      <c r="B34">
        <f t="shared" si="0"/>
        <v>0.36787944117144233</v>
      </c>
      <c r="D34">
        <f t="shared" si="4"/>
        <v>1</v>
      </c>
      <c r="F34">
        <f t="shared" si="1"/>
        <v>8.2228386541779236E+33</v>
      </c>
      <c r="H34">
        <f t="shared" si="2"/>
        <v>4.4738740068130522E-35</v>
      </c>
    </row>
    <row r="35" spans="1:8" x14ac:dyDescent="0.25">
      <c r="A35">
        <f t="shared" si="5"/>
        <v>32</v>
      </c>
      <c r="B35">
        <f t="shared" si="0"/>
        <v>0.36787944117144233</v>
      </c>
      <c r="D35">
        <f t="shared" si="4"/>
        <v>1</v>
      </c>
      <c r="F35">
        <f t="shared" si="1"/>
        <v>2.6313083693369355E+35</v>
      </c>
      <c r="H35">
        <f t="shared" si="2"/>
        <v>1.3980856271290788E-36</v>
      </c>
    </row>
    <row r="36" spans="1:8" x14ac:dyDescent="0.25">
      <c r="A36">
        <f t="shared" si="5"/>
        <v>33</v>
      </c>
      <c r="B36">
        <f t="shared" si="0"/>
        <v>0.36787944117144233</v>
      </c>
      <c r="D36">
        <f t="shared" si="4"/>
        <v>1</v>
      </c>
      <c r="F36">
        <f t="shared" si="1"/>
        <v>8.6833176188118895E+36</v>
      </c>
      <c r="H36">
        <f t="shared" si="2"/>
        <v>4.2366231125123593E-38</v>
      </c>
    </row>
    <row r="37" spans="1:8" x14ac:dyDescent="0.25">
      <c r="A37">
        <f t="shared" si="5"/>
        <v>34</v>
      </c>
      <c r="B37">
        <f t="shared" si="0"/>
        <v>0.36787944117144233</v>
      </c>
      <c r="D37">
        <f t="shared" si="4"/>
        <v>1</v>
      </c>
      <c r="F37">
        <f t="shared" si="1"/>
        <v>2.9523279903960408E+38</v>
      </c>
      <c r="H37">
        <f t="shared" si="2"/>
        <v>1.2460656213271651E-39</v>
      </c>
    </row>
    <row r="38" spans="1:8" x14ac:dyDescent="0.25">
      <c r="A38">
        <f t="shared" si="5"/>
        <v>35</v>
      </c>
      <c r="B38">
        <f t="shared" si="0"/>
        <v>0.36787944117144233</v>
      </c>
      <c r="D38">
        <f t="shared" si="4"/>
        <v>1</v>
      </c>
      <c r="F38">
        <f t="shared" si="1"/>
        <v>1.0333147966386144E+40</v>
      </c>
      <c r="H38">
        <f t="shared" si="2"/>
        <v>3.5601874895061857E-41</v>
      </c>
    </row>
    <row r="39" spans="1:8" x14ac:dyDescent="0.25">
      <c r="A39">
        <f t="shared" si="5"/>
        <v>36</v>
      </c>
      <c r="B39">
        <f t="shared" si="0"/>
        <v>0.36787944117144233</v>
      </c>
      <c r="D39">
        <f t="shared" si="4"/>
        <v>1</v>
      </c>
      <c r="F39">
        <f t="shared" si="1"/>
        <v>3.7199332678990133E+41</v>
      </c>
      <c r="H39">
        <f t="shared" si="2"/>
        <v>9.8894096930727339E-43</v>
      </c>
    </row>
    <row r="40" spans="1:8" x14ac:dyDescent="0.25">
      <c r="A40">
        <f t="shared" si="5"/>
        <v>37</v>
      </c>
      <c r="B40">
        <f t="shared" si="0"/>
        <v>0.36787944117144233</v>
      </c>
      <c r="D40">
        <f t="shared" si="4"/>
        <v>1</v>
      </c>
      <c r="F40">
        <f t="shared" si="1"/>
        <v>1.3763753091226346E+43</v>
      </c>
      <c r="H40">
        <f t="shared" si="2"/>
        <v>2.6728134305601991E-44</v>
      </c>
    </row>
    <row r="41" spans="1:8" x14ac:dyDescent="0.25">
      <c r="A41">
        <f t="shared" si="5"/>
        <v>38</v>
      </c>
      <c r="B41">
        <f t="shared" si="0"/>
        <v>0.36787944117144233</v>
      </c>
      <c r="D41">
        <f t="shared" si="4"/>
        <v>1</v>
      </c>
      <c r="F41">
        <f t="shared" si="1"/>
        <v>5.2302261746660104E+44</v>
      </c>
      <c r="H41">
        <f t="shared" si="2"/>
        <v>7.0337195541057882E-46</v>
      </c>
    </row>
    <row r="42" spans="1:8" x14ac:dyDescent="0.25">
      <c r="A42">
        <f t="shared" si="5"/>
        <v>39</v>
      </c>
      <c r="B42">
        <f t="shared" si="0"/>
        <v>0.36787944117144233</v>
      </c>
      <c r="D42">
        <f t="shared" si="4"/>
        <v>1</v>
      </c>
      <c r="F42">
        <f t="shared" si="1"/>
        <v>2.0397882081197447E+46</v>
      </c>
      <c r="H42">
        <f t="shared" si="2"/>
        <v>1.803517834386099E-47</v>
      </c>
    </row>
    <row r="43" spans="1:8" x14ac:dyDescent="0.25">
      <c r="A43">
        <f t="shared" si="5"/>
        <v>40</v>
      </c>
      <c r="B43">
        <f t="shared" si="0"/>
        <v>0.36787944117144233</v>
      </c>
      <c r="D43">
        <f t="shared" si="4"/>
        <v>1</v>
      </c>
      <c r="F43">
        <f t="shared" si="1"/>
        <v>8.1591528324789801E+47</v>
      </c>
      <c r="H43">
        <f t="shared" si="2"/>
        <v>4.5087945859652467E-49</v>
      </c>
    </row>
  </sheetData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Spinner 2">
              <controlPr defaultSize="0" autoPict="0">
                <anchor moveWithCells="1" sizeWithCells="1">
                  <from>
                    <xdr:col>14</xdr:col>
                    <xdr:colOff>66675</xdr:colOff>
                    <xdr:row>0</xdr:row>
                    <xdr:rowOff>190500</xdr:rowOff>
                  </from>
                  <to>
                    <xdr:col>14</xdr:col>
                    <xdr:colOff>542925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"/>
  <sheetViews>
    <sheetView zoomScale="130" zoomScaleNormal="130" workbookViewId="0">
      <selection activeCell="F6" sqref="F6"/>
    </sheetView>
  </sheetViews>
  <sheetFormatPr defaultRowHeight="15" x14ac:dyDescent="0.25"/>
  <cols>
    <col min="3" max="3" width="3.42578125" customWidth="1"/>
    <col min="5" max="5" width="2.5703125" customWidth="1"/>
    <col min="6" max="6" width="12.85546875" bestFit="1" customWidth="1"/>
    <col min="7" max="7" width="5.42578125" customWidth="1"/>
    <col min="8" max="8" width="12.85546875" bestFit="1" customWidth="1"/>
  </cols>
  <sheetData>
    <row r="1" spans="1:16" x14ac:dyDescent="0.25">
      <c r="A1" t="s">
        <v>0</v>
      </c>
      <c r="B1" s="4" t="s">
        <v>3</v>
      </c>
      <c r="C1" s="4">
        <f>N1</f>
        <v>15</v>
      </c>
      <c r="F1" s="2" t="s">
        <v>1</v>
      </c>
      <c r="G1" s="2">
        <f>M1/50</f>
        <v>0.6</v>
      </c>
      <c r="I1" s="3" t="s">
        <v>2</v>
      </c>
      <c r="J1" s="3">
        <f>1-G1</f>
        <v>0.4</v>
      </c>
      <c r="M1" s="1">
        <v>30</v>
      </c>
      <c r="N1" s="1">
        <v>15</v>
      </c>
      <c r="O1" s="1">
        <v>15</v>
      </c>
      <c r="P1" s="6" t="s">
        <v>8</v>
      </c>
    </row>
    <row r="2" spans="1:16" x14ac:dyDescent="0.25">
      <c r="D2" t="s">
        <v>5</v>
      </c>
      <c r="N2" s="1">
        <v>15</v>
      </c>
      <c r="O2" s="1">
        <v>15</v>
      </c>
      <c r="P2" s="2"/>
    </row>
    <row r="3" spans="1:16" x14ac:dyDescent="0.25">
      <c r="A3">
        <v>1</v>
      </c>
      <c r="D3">
        <f>G1</f>
        <v>0.6</v>
      </c>
      <c r="H3">
        <f>D3</f>
        <v>0.6</v>
      </c>
      <c r="N3" s="1">
        <v>15</v>
      </c>
      <c r="O3" s="1">
        <v>15</v>
      </c>
      <c r="P3" s="2"/>
    </row>
    <row r="4" spans="1:16" x14ac:dyDescent="0.25">
      <c r="A4">
        <f>A3+1</f>
        <v>2</v>
      </c>
      <c r="D4">
        <f>POWER((1-G$1),(A4-1))*G$1</f>
        <v>0.24</v>
      </c>
      <c r="H4">
        <f t="shared" ref="H4:H18" si="0">D4</f>
        <v>0.24</v>
      </c>
      <c r="N4" s="1">
        <v>15</v>
      </c>
      <c r="O4" s="1">
        <v>15</v>
      </c>
      <c r="P4" s="2"/>
    </row>
    <row r="5" spans="1:16" x14ac:dyDescent="0.25">
      <c r="A5">
        <f t="shared" ref="A5:A17" si="1">A4+1</f>
        <v>3</v>
      </c>
      <c r="D5">
        <f t="shared" ref="D5:D18" si="2">POWER((1-G$1),(A5-1))*G$1</f>
        <v>9.6000000000000016E-2</v>
      </c>
      <c r="H5">
        <f t="shared" si="0"/>
        <v>9.6000000000000016E-2</v>
      </c>
      <c r="N5" s="1">
        <v>15</v>
      </c>
      <c r="O5" s="1">
        <v>15</v>
      </c>
      <c r="P5" s="2"/>
    </row>
    <row r="6" spans="1:16" x14ac:dyDescent="0.25">
      <c r="A6">
        <f t="shared" si="1"/>
        <v>4</v>
      </c>
      <c r="D6">
        <f t="shared" si="2"/>
        <v>3.8400000000000011E-2</v>
      </c>
      <c r="H6">
        <f t="shared" si="0"/>
        <v>3.8400000000000011E-2</v>
      </c>
      <c r="N6" s="1">
        <v>15</v>
      </c>
      <c r="O6" s="1">
        <v>15</v>
      </c>
    </row>
    <row r="7" spans="1:16" x14ac:dyDescent="0.25">
      <c r="A7">
        <f t="shared" si="1"/>
        <v>5</v>
      </c>
      <c r="D7">
        <f t="shared" si="2"/>
        <v>1.5360000000000006E-2</v>
      </c>
      <c r="H7">
        <f t="shared" si="0"/>
        <v>1.5360000000000006E-2</v>
      </c>
    </row>
    <row r="8" spans="1:16" x14ac:dyDescent="0.25">
      <c r="A8">
        <f t="shared" si="1"/>
        <v>6</v>
      </c>
      <c r="D8">
        <f t="shared" si="2"/>
        <v>6.1440000000000036E-3</v>
      </c>
      <c r="H8">
        <f t="shared" si="0"/>
        <v>6.1440000000000036E-3</v>
      </c>
    </row>
    <row r="9" spans="1:16" x14ac:dyDescent="0.25">
      <c r="A9">
        <f t="shared" si="1"/>
        <v>7</v>
      </c>
      <c r="D9">
        <f t="shared" si="2"/>
        <v>2.4576000000000012E-3</v>
      </c>
      <c r="H9">
        <f t="shared" si="0"/>
        <v>2.4576000000000012E-3</v>
      </c>
    </row>
    <row r="10" spans="1:16" x14ac:dyDescent="0.25">
      <c r="A10">
        <f t="shared" si="1"/>
        <v>8</v>
      </c>
      <c r="D10">
        <f t="shared" si="2"/>
        <v>9.8304000000000078E-4</v>
      </c>
      <c r="H10">
        <f t="shared" si="0"/>
        <v>9.8304000000000078E-4</v>
      </c>
    </row>
    <row r="11" spans="1:16" x14ac:dyDescent="0.25">
      <c r="A11">
        <f t="shared" si="1"/>
        <v>9</v>
      </c>
      <c r="D11">
        <f t="shared" si="2"/>
        <v>3.9321600000000032E-4</v>
      </c>
      <c r="H11">
        <f t="shared" si="0"/>
        <v>3.9321600000000032E-4</v>
      </c>
    </row>
    <row r="12" spans="1:16" x14ac:dyDescent="0.25">
      <c r="A12">
        <f t="shared" si="1"/>
        <v>10</v>
      </c>
      <c r="D12">
        <f t="shared" si="2"/>
        <v>1.5728640000000013E-4</v>
      </c>
      <c r="H12">
        <f t="shared" si="0"/>
        <v>1.5728640000000013E-4</v>
      </c>
    </row>
    <row r="13" spans="1:16" x14ac:dyDescent="0.25">
      <c r="A13">
        <f t="shared" si="1"/>
        <v>11</v>
      </c>
      <c r="D13">
        <f t="shared" si="2"/>
        <v>6.2914560000000067E-5</v>
      </c>
      <c r="H13">
        <f t="shared" si="0"/>
        <v>6.2914560000000067E-5</v>
      </c>
    </row>
    <row r="14" spans="1:16" x14ac:dyDescent="0.25">
      <c r="A14">
        <f t="shared" si="1"/>
        <v>12</v>
      </c>
      <c r="D14">
        <f t="shared" si="2"/>
        <v>2.5165824000000025E-5</v>
      </c>
      <c r="H14">
        <f t="shared" si="0"/>
        <v>2.5165824000000025E-5</v>
      </c>
    </row>
    <row r="15" spans="1:16" x14ac:dyDescent="0.25">
      <c r="A15">
        <f t="shared" si="1"/>
        <v>13</v>
      </c>
      <c r="D15">
        <f t="shared" si="2"/>
        <v>1.0066329600000013E-5</v>
      </c>
      <c r="H15">
        <f t="shared" si="0"/>
        <v>1.0066329600000013E-5</v>
      </c>
    </row>
    <row r="16" spans="1:16" x14ac:dyDescent="0.25">
      <c r="A16">
        <f t="shared" si="1"/>
        <v>14</v>
      </c>
      <c r="D16">
        <f t="shared" si="2"/>
        <v>4.0265318400000057E-6</v>
      </c>
      <c r="H16">
        <f t="shared" si="0"/>
        <v>4.0265318400000057E-6</v>
      </c>
    </row>
    <row r="17" spans="1:8" x14ac:dyDescent="0.25">
      <c r="A17">
        <f t="shared" si="1"/>
        <v>15</v>
      </c>
      <c r="D17">
        <f t="shared" si="2"/>
        <v>1.6106127360000022E-6</v>
      </c>
      <c r="H17">
        <f t="shared" si="0"/>
        <v>1.6106127360000022E-6</v>
      </c>
    </row>
    <row r="18" spans="1:8" x14ac:dyDescent="0.25">
      <c r="A18">
        <f>A17+1</f>
        <v>16</v>
      </c>
      <c r="D18">
        <f t="shared" si="2"/>
        <v>6.4424509440000105E-7</v>
      </c>
      <c r="H18">
        <f t="shared" si="0"/>
        <v>6.4424509440000105E-7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15</xdr:col>
                    <xdr:colOff>76200</xdr:colOff>
                    <xdr:row>1</xdr:row>
                    <xdr:rowOff>190500</xdr:rowOff>
                  </from>
                  <to>
                    <xdr:col>15</xdr:col>
                    <xdr:colOff>552450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"/>
  <sheetViews>
    <sheetView tabSelected="1" zoomScale="130" zoomScaleNormal="130" workbookViewId="0">
      <selection activeCell="F4" sqref="F4"/>
    </sheetView>
  </sheetViews>
  <sheetFormatPr defaultRowHeight="15" x14ac:dyDescent="0.25"/>
  <cols>
    <col min="3" max="3" width="3.42578125" customWidth="1"/>
    <col min="5" max="5" width="2.5703125" customWidth="1"/>
    <col min="6" max="6" width="12.85546875" bestFit="1" customWidth="1"/>
    <col min="7" max="7" width="5.42578125" customWidth="1"/>
    <col min="8" max="8" width="12.85546875" bestFit="1" customWidth="1"/>
  </cols>
  <sheetData>
    <row r="1" spans="1:15" x14ac:dyDescent="0.25">
      <c r="A1" t="s">
        <v>0</v>
      </c>
      <c r="B1" s="4" t="s">
        <v>3</v>
      </c>
      <c r="C1" s="4">
        <f>N1</f>
        <v>4</v>
      </c>
      <c r="F1" s="2" t="s">
        <v>1</v>
      </c>
      <c r="G1" s="2">
        <f>1/C1</f>
        <v>0.25</v>
      </c>
      <c r="M1" s="1">
        <v>50</v>
      </c>
      <c r="N1" s="1">
        <v>4</v>
      </c>
      <c r="O1" s="5" t="s">
        <v>7</v>
      </c>
    </row>
    <row r="2" spans="1:15" x14ac:dyDescent="0.25">
      <c r="O2" s="4"/>
    </row>
    <row r="3" spans="1:15" x14ac:dyDescent="0.25">
      <c r="A3">
        <v>0</v>
      </c>
      <c r="B3">
        <f>G$1</f>
        <v>0.25</v>
      </c>
      <c r="O3" s="4"/>
    </row>
    <row r="4" spans="1:15" x14ac:dyDescent="0.25">
      <c r="A4">
        <f>A3+1</f>
        <v>1</v>
      </c>
      <c r="B4">
        <f t="shared" ref="B4:B18" si="0">G$1</f>
        <v>0.25</v>
      </c>
      <c r="O4" s="4"/>
    </row>
    <row r="5" spans="1:15" x14ac:dyDescent="0.25">
      <c r="A5">
        <f t="shared" ref="A5:A17" si="1">A4+1</f>
        <v>2</v>
      </c>
      <c r="B5">
        <f t="shared" si="0"/>
        <v>0.25</v>
      </c>
      <c r="O5" s="4"/>
    </row>
    <row r="6" spans="1:15" x14ac:dyDescent="0.25">
      <c r="A6">
        <f t="shared" si="1"/>
        <v>3</v>
      </c>
      <c r="B6">
        <f t="shared" si="0"/>
        <v>0.25</v>
      </c>
    </row>
    <row r="7" spans="1:15" x14ac:dyDescent="0.25">
      <c r="A7">
        <f t="shared" si="1"/>
        <v>4</v>
      </c>
      <c r="B7">
        <f t="shared" si="0"/>
        <v>0.25</v>
      </c>
    </row>
    <row r="8" spans="1:15" x14ac:dyDescent="0.25">
      <c r="A8">
        <f t="shared" si="1"/>
        <v>5</v>
      </c>
      <c r="B8">
        <f t="shared" si="0"/>
        <v>0.25</v>
      </c>
    </row>
    <row r="9" spans="1:15" x14ac:dyDescent="0.25">
      <c r="A9">
        <f t="shared" si="1"/>
        <v>6</v>
      </c>
      <c r="B9">
        <f t="shared" si="0"/>
        <v>0.25</v>
      </c>
    </row>
    <row r="10" spans="1:15" x14ac:dyDescent="0.25">
      <c r="A10">
        <f t="shared" si="1"/>
        <v>7</v>
      </c>
      <c r="B10">
        <f t="shared" si="0"/>
        <v>0.25</v>
      </c>
    </row>
    <row r="11" spans="1:15" x14ac:dyDescent="0.25">
      <c r="A11">
        <f t="shared" si="1"/>
        <v>8</v>
      </c>
      <c r="B11">
        <f t="shared" si="0"/>
        <v>0.25</v>
      </c>
    </row>
    <row r="12" spans="1:15" x14ac:dyDescent="0.25">
      <c r="A12">
        <f t="shared" si="1"/>
        <v>9</v>
      </c>
      <c r="B12">
        <f t="shared" si="0"/>
        <v>0.25</v>
      </c>
    </row>
    <row r="13" spans="1:15" x14ac:dyDescent="0.25">
      <c r="A13">
        <f t="shared" si="1"/>
        <v>10</v>
      </c>
      <c r="B13">
        <f t="shared" si="0"/>
        <v>0.25</v>
      </c>
    </row>
    <row r="14" spans="1:15" x14ac:dyDescent="0.25">
      <c r="A14">
        <f t="shared" si="1"/>
        <v>11</v>
      </c>
      <c r="B14">
        <f t="shared" si="0"/>
        <v>0.25</v>
      </c>
    </row>
    <row r="15" spans="1:15" x14ac:dyDescent="0.25">
      <c r="A15">
        <f t="shared" si="1"/>
        <v>12</v>
      </c>
      <c r="B15">
        <f t="shared" si="0"/>
        <v>0.25</v>
      </c>
    </row>
    <row r="16" spans="1:15" x14ac:dyDescent="0.25">
      <c r="A16">
        <f t="shared" si="1"/>
        <v>13</v>
      </c>
      <c r="B16">
        <f t="shared" si="0"/>
        <v>0.25</v>
      </c>
    </row>
    <row r="17" spans="1:2" x14ac:dyDescent="0.25">
      <c r="A17">
        <f t="shared" si="1"/>
        <v>14</v>
      </c>
      <c r="B17">
        <f t="shared" si="0"/>
        <v>0.25</v>
      </c>
    </row>
    <row r="18" spans="1:2" x14ac:dyDescent="0.25">
      <c r="A18">
        <f>A17+1</f>
        <v>15</v>
      </c>
      <c r="B18">
        <f t="shared" si="0"/>
        <v>0.25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Spinner 2">
              <controlPr defaultSize="0" autoPict="0">
                <anchor moveWithCells="1" sizeWithCells="1">
                  <from>
                    <xdr:col>14</xdr:col>
                    <xdr:colOff>76200</xdr:colOff>
                    <xdr:row>1</xdr:row>
                    <xdr:rowOff>0</xdr:rowOff>
                  </from>
                  <to>
                    <xdr:col>14</xdr:col>
                    <xdr:colOff>552450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Binomial</vt:lpstr>
      <vt:lpstr>Normal</vt:lpstr>
      <vt:lpstr>Poisson</vt:lpstr>
      <vt:lpstr>Geometric</vt:lpstr>
      <vt:lpstr>Uniform</vt:lpstr>
    </vt:vector>
  </TitlesOfParts>
  <Company>Sir Isaac Newton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Colman</dc:creator>
  <cp:lastModifiedBy>Graham Colman</cp:lastModifiedBy>
  <dcterms:created xsi:type="dcterms:W3CDTF">2014-10-01T11:16:46Z</dcterms:created>
  <dcterms:modified xsi:type="dcterms:W3CDTF">2018-02-06T11:30:41Z</dcterms:modified>
</cp:coreProperties>
</file>